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7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<sst xmlns="http://schemas.openxmlformats.org/spreadsheetml/2006/main" count="248" uniqueCount="182">
  <si>
    <t>询价方（公司名称）：</t>
  </si>
  <si>
    <t>报价方（公司名称）</t>
  </si>
  <si>
    <t>*</t>
  </si>
  <si>
    <t>联系人：</t>
  </si>
  <si>
    <t>授权议价人：</t>
  </si>
  <si>
    <t>电　话：</t>
  </si>
  <si>
    <t>电　　　话：</t>
  </si>
  <si>
    <t>传　真：</t>
  </si>
  <si>
    <t>传　　　真：</t>
  </si>
  <si>
    <t>报价请报至公共E－mail：</t>
  </si>
  <si>
    <t>E－　mail：</t>
  </si>
  <si>
    <t>地　址：</t>
  </si>
  <si>
    <t>地　　　址：</t>
  </si>
  <si>
    <t>序号</t>
  </si>
  <si>
    <t>物料编码</t>
  </si>
  <si>
    <t>品名</t>
  </si>
  <si>
    <t>单位</t>
  </si>
  <si>
    <t>单价（元）</t>
  </si>
  <si>
    <t>总价（元）</t>
  </si>
  <si>
    <t>备注</t>
  </si>
  <si>
    <t>我司要求交货期</t>
  </si>
  <si>
    <t>我司要求付款方式</t>
  </si>
  <si>
    <t>感谢贵公司的配合，期待与您的合作！</t>
  </si>
  <si>
    <t>报价单位:</t>
  </si>
  <si>
    <t>盖章处*</t>
  </si>
  <si>
    <t>日期:</t>
  </si>
  <si>
    <t xml:space="preserve">  *</t>
  </si>
  <si>
    <t>*</t>
  </si>
  <si>
    <t>共计：</t>
  </si>
  <si>
    <t>个</t>
  </si>
  <si>
    <t>套</t>
  </si>
  <si>
    <t>把</t>
  </si>
  <si>
    <t>双面胶</t>
  </si>
  <si>
    <t>无</t>
  </si>
  <si>
    <t>米</t>
  </si>
  <si>
    <t>卷</t>
  </si>
  <si>
    <t>0405060051</t>
  </si>
  <si>
    <t>PVC手套</t>
  </si>
  <si>
    <t>9寸  S M L</t>
  </si>
  <si>
    <t>副</t>
  </si>
  <si>
    <t>0405040035</t>
  </si>
  <si>
    <t>棉手套</t>
  </si>
  <si>
    <t>0405060050</t>
  </si>
  <si>
    <t>乳胶手套</t>
  </si>
  <si>
    <t>9寸 S M L</t>
  </si>
  <si>
    <t>0405040079</t>
  </si>
  <si>
    <t>丁晴手套</t>
  </si>
  <si>
    <t>0416031950</t>
  </si>
  <si>
    <t>无尘布</t>
  </si>
  <si>
    <t>9”* 9” 150pcs/包</t>
  </si>
  <si>
    <t>包</t>
  </si>
  <si>
    <t>0405060059</t>
  </si>
  <si>
    <t>无尘纸</t>
  </si>
  <si>
    <t>220*220mm</t>
  </si>
  <si>
    <t>片</t>
  </si>
  <si>
    <t>0416030628</t>
  </si>
  <si>
    <t>黄色胶带</t>
  </si>
  <si>
    <t>48mm*20m</t>
  </si>
  <si>
    <t>0416031670</t>
  </si>
  <si>
    <t>红色胶带</t>
  </si>
  <si>
    <t>0416031687</t>
  </si>
  <si>
    <t>绿色胶带</t>
  </si>
  <si>
    <t>0416031822</t>
  </si>
  <si>
    <t>20mm* 30m</t>
  </si>
  <si>
    <t>0416031821</t>
  </si>
  <si>
    <t>20mm*30mPVC</t>
  </si>
  <si>
    <t>0416031105</t>
  </si>
  <si>
    <t>20mm*30m</t>
  </si>
  <si>
    <t>0416031576</t>
  </si>
  <si>
    <t>斑马胶带</t>
  </si>
  <si>
    <t>0415040454</t>
  </si>
  <si>
    <t>2.0cm</t>
  </si>
  <si>
    <t>0415040499</t>
  </si>
  <si>
    <t>透明胶带</t>
  </si>
  <si>
    <t>4.8cm*90m</t>
  </si>
  <si>
    <t>0416031723</t>
  </si>
  <si>
    <t>高粘粘尘垫</t>
  </si>
  <si>
    <t>650*1150mm 30页/本</t>
  </si>
  <si>
    <t>本</t>
  </si>
  <si>
    <t>0416031330</t>
  </si>
  <si>
    <t>美纹胶带</t>
  </si>
  <si>
    <t>20mm*18m</t>
  </si>
  <si>
    <t>0405060067</t>
  </si>
  <si>
    <t>一次性鞋套</t>
  </si>
  <si>
    <t>双</t>
  </si>
  <si>
    <t>0416031663</t>
  </si>
  <si>
    <t>洗衣粉</t>
  </si>
  <si>
    <t>KG</t>
  </si>
  <si>
    <t>0416031161</t>
  </si>
  <si>
    <t>平拖把</t>
  </si>
  <si>
    <t>100cm</t>
  </si>
  <si>
    <t>0415050296</t>
  </si>
  <si>
    <t>扫把</t>
  </si>
  <si>
    <t>0415050416</t>
  </si>
  <si>
    <t>簸箕</t>
  </si>
  <si>
    <t>塑料</t>
  </si>
  <si>
    <t>0416031878</t>
  </si>
  <si>
    <t>垃圾袋</t>
  </si>
  <si>
    <t>100*110cm，50个/包</t>
  </si>
  <si>
    <t>0416031551</t>
  </si>
  <si>
    <t>抹布</t>
  </si>
  <si>
    <t>0418120240</t>
  </si>
  <si>
    <t>软玻璃</t>
  </si>
  <si>
    <t>厚2mm  宽1.8mPVC</t>
  </si>
  <si>
    <t>0418120232</t>
  </si>
  <si>
    <t>厚1mm 宽900mm</t>
  </si>
  <si>
    <t>0415020918</t>
  </si>
  <si>
    <t>标签打印纸</t>
  </si>
  <si>
    <t>110mm*70mm 2000张/卷</t>
  </si>
  <si>
    <t>0415040663</t>
  </si>
  <si>
    <t>80*30mm(红色)，2000张/卷</t>
  </si>
  <si>
    <t>0415040671</t>
  </si>
  <si>
    <t>80*30mm(浅蓝)，2000张/卷</t>
  </si>
  <si>
    <t>0415040669</t>
  </si>
  <si>
    <t>80*30mm(橙色)，2000张/卷</t>
  </si>
  <si>
    <t>0415040664</t>
  </si>
  <si>
    <t>80*30mm(绿色)，2000张/卷</t>
  </si>
  <si>
    <t>0415040665</t>
  </si>
  <si>
    <t>80*30mm(紫色)，2000张/卷</t>
  </si>
  <si>
    <t>0415040666</t>
  </si>
  <si>
    <t>80*30mm(黄色)，2000张/卷</t>
  </si>
  <si>
    <t>0415020725</t>
  </si>
  <si>
    <t>80*30mm  2000张/卷</t>
  </si>
  <si>
    <t>0415020465</t>
  </si>
  <si>
    <t>条码打印碳带</t>
  </si>
  <si>
    <t>110mm*300m ZM400混合基</t>
  </si>
  <si>
    <t>0416032242</t>
  </si>
  <si>
    <t>洁而亮特强去污液</t>
  </si>
  <si>
    <t>500ml</t>
  </si>
  <si>
    <t>瓶</t>
  </si>
  <si>
    <t>0405060000</t>
  </si>
  <si>
    <t>洁净工作鞋</t>
  </si>
  <si>
    <t>PU型</t>
  </si>
  <si>
    <t>0405060003</t>
  </si>
  <si>
    <t>洁净服</t>
  </si>
  <si>
    <t>分体</t>
  </si>
  <si>
    <t>洁净度/千级</t>
  </si>
  <si>
    <t>每副25g棉毛</t>
  </si>
  <si>
    <t>超细纤维</t>
  </si>
  <si>
    <t>黑色</t>
  </si>
  <si>
    <t>铜版纸</t>
  </si>
  <si>
    <t>白色铜版纸</t>
  </si>
  <si>
    <t>抗疲劳PU软底/高邦带拉链</t>
  </si>
  <si>
    <t>物料名称</t>
  </si>
  <si>
    <t>规格型号</t>
  </si>
  <si>
    <t>月用量（暂估）</t>
  </si>
  <si>
    <t>年用量（暂估）</t>
  </si>
  <si>
    <t>暂估单价（元）</t>
  </si>
  <si>
    <t>暂估总价款（元）</t>
  </si>
  <si>
    <t>0405030032</t>
  </si>
  <si>
    <t>一次性口罩</t>
  </si>
  <si>
    <t>0405030800</t>
  </si>
  <si>
    <t>活性炭口罩</t>
  </si>
  <si>
    <t>朝美2003型</t>
  </si>
  <si>
    <t>0416031883</t>
  </si>
  <si>
    <t>胶带</t>
  </si>
  <si>
    <t>3M610-1PK</t>
  </si>
  <si>
    <t>0416032173</t>
  </si>
  <si>
    <t>聚乙烯防化垃圾袋</t>
  </si>
  <si>
    <t>BAG202-L</t>
  </si>
  <si>
    <r>
      <t>面料</t>
    </r>
    <r>
      <rPr>
        <sz val="10"/>
        <rFont val="微软雅黑"/>
        <family val="2"/>
      </rPr>
      <t>100D，/占领/带帽子</t>
    </r>
  </si>
  <si>
    <t>数量</t>
  </si>
  <si>
    <t xml:space="preserve">徐州交通控股诚意桥梁工业化有限公司 </t>
  </si>
  <si>
    <t>徐州交通控股诚意桥梁工业化有限公司</t>
  </si>
  <si>
    <t>江苏省徐州市贾汪区江庄镇工业园诚意路</t>
  </si>
  <si>
    <t>规格及型号</t>
  </si>
  <si>
    <t>备注</t>
  </si>
  <si>
    <r>
      <t>注：</t>
    </r>
    <r>
      <rPr>
        <b/>
        <sz val="14"/>
        <color indexed="30"/>
        <rFont val="宋体"/>
        <family val="0"/>
      </rPr>
      <t>1、*号为必回复项，报价单填好后</t>
    </r>
    <r>
      <rPr>
        <u val="single"/>
        <sz val="14"/>
        <color indexed="10"/>
        <rFont val="宋体"/>
        <family val="0"/>
      </rPr>
      <t xml:space="preserve"> </t>
    </r>
    <r>
      <rPr>
        <b/>
        <u val="single"/>
        <sz val="14"/>
        <color indexed="10"/>
        <rFont val="黑体"/>
        <family val="3"/>
      </rPr>
      <t>请加盖贵公司有效章并将报价扫描后发至我公司公共邮箱</t>
    </r>
    <r>
      <rPr>
        <b/>
        <i/>
        <u val="single"/>
        <sz val="14"/>
        <color indexed="10"/>
        <rFont val="华文琥珀"/>
        <family val="0"/>
      </rPr>
      <t xml:space="preserve"> </t>
    </r>
    <r>
      <rPr>
        <b/>
        <i/>
        <sz val="14"/>
        <color indexed="30"/>
        <rFont val="宋体"/>
        <family val="0"/>
      </rPr>
      <t>：</t>
    </r>
    <r>
      <rPr>
        <b/>
        <i/>
        <sz val="14"/>
        <color indexed="30"/>
        <rFont val="华文琥珀"/>
        <family val="0"/>
      </rPr>
      <t>jclpccbcg@126</t>
    </r>
    <r>
      <rPr>
        <b/>
        <i/>
        <sz val="14"/>
        <color indexed="30"/>
        <rFont val="宋体"/>
        <family val="0"/>
      </rPr>
      <t xml:space="preserve">.com，发私人邮箱视为无效！                                                                              </t>
    </r>
    <r>
      <rPr>
        <b/>
        <i/>
        <sz val="14"/>
        <color indexed="40"/>
        <rFont val="宋体"/>
        <family val="0"/>
      </rPr>
      <t xml:space="preserve">               </t>
    </r>
    <r>
      <rPr>
        <b/>
        <sz val="14"/>
        <color indexed="17"/>
        <rFont val="宋体"/>
        <family val="0"/>
      </rPr>
      <t>2、请标注出报价的有效期及物资的加工周期。</t>
    </r>
  </si>
  <si>
    <t>jclpccbcg@126.com</t>
  </si>
  <si>
    <t>吨</t>
  </si>
  <si>
    <r>
      <t>**</t>
    </r>
    <r>
      <rPr>
        <sz val="10"/>
        <color indexed="8"/>
        <rFont val="宋体"/>
        <family val="0"/>
      </rPr>
      <t>请在备注中注明重要的质量参数；以上报价应为</t>
    </r>
    <r>
      <rPr>
        <b/>
        <sz val="10"/>
        <color indexed="30"/>
        <rFont val="宋体"/>
        <family val="0"/>
      </rPr>
      <t>含税（13%）含运费及保险在内</t>
    </r>
    <r>
      <rPr>
        <sz val="10"/>
        <color indexed="8"/>
        <rFont val="宋体"/>
        <family val="0"/>
      </rPr>
      <t>的到厂（徐州贾汪江庄镇交控诚意桥梁公司）的处理价；如本询价单未指定品牌，请选用类似相应品牌并注明；请按该格式/顺序报价。</t>
    </r>
  </si>
  <si>
    <t>预付全款</t>
  </si>
  <si>
    <t>具体结算数量已实际过磅数量为准，详见图片</t>
  </si>
  <si>
    <t xml:space="preserve"> </t>
  </si>
  <si>
    <r>
      <t xml:space="preserve"> 废旧钢材物资处置</t>
    </r>
    <r>
      <rPr>
        <b/>
        <u val="single"/>
        <sz val="12"/>
        <color indexed="8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>询价单</t>
    </r>
  </si>
  <si>
    <t>钢筋下脚料</t>
  </si>
  <si>
    <t>钢绞线下脚料</t>
  </si>
  <si>
    <r>
      <t>合同签订后根据采购订单2</t>
    </r>
    <r>
      <rPr>
        <sz val="10"/>
        <color indexed="8"/>
        <rFont val="宋体"/>
        <family val="0"/>
      </rPr>
      <t>个工作日内</t>
    </r>
  </si>
  <si>
    <t>\</t>
  </si>
  <si>
    <t>废旧钢绞线尾料</t>
  </si>
  <si>
    <t>废旧钢筋尾料</t>
  </si>
  <si>
    <t>曽巍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</si>
</sst>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);[Red]\(0.00\)"/>
    <numFmt numFmtId="183" formatCode="#,##0.000"/>
  </numFmts>
  <fonts count="84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Arial"/>
      <family val="2"/>
    </font>
    <font>
      <sz val="12"/>
      <name val="宋体"/>
      <family val="0"/>
    </font>
    <font>
      <b/>
      <sz val="12"/>
      <color indexed="8"/>
      <name val="宋体"/>
      <family val="0"/>
    </font>
    <font>
      <u val="single"/>
      <sz val="14"/>
      <color indexed="10"/>
      <name val="宋体"/>
      <family val="0"/>
    </font>
    <font>
      <b/>
      <u val="single"/>
      <sz val="14"/>
      <color indexed="10"/>
      <name val="黑体"/>
      <family val="3"/>
    </font>
    <font>
      <b/>
      <i/>
      <u val="single"/>
      <sz val="14"/>
      <color indexed="10"/>
      <name val="华文琥珀"/>
      <family val="0"/>
    </font>
    <font>
      <b/>
      <i/>
      <sz val="14"/>
      <color indexed="40"/>
      <name val="宋体"/>
      <family val="0"/>
    </font>
    <font>
      <b/>
      <sz val="14"/>
      <color indexed="17"/>
      <name val="宋体"/>
      <family val="0"/>
    </font>
    <font>
      <sz val="9"/>
      <name val="宋体"/>
      <family val="0"/>
    </font>
    <font>
      <sz val="10"/>
      <name val="微软雅黑"/>
      <family val="2"/>
    </font>
    <font>
      <b/>
      <u val="single"/>
      <sz val="12"/>
      <color indexed="8"/>
      <name val="宋体"/>
      <family val="0"/>
    </font>
    <font>
      <sz val="10"/>
      <color indexed="8"/>
      <name val="微软雅黑"/>
      <family val="2"/>
    </font>
    <font>
      <b/>
      <sz val="10"/>
      <color indexed="30"/>
      <name val="宋体"/>
      <family val="0"/>
    </font>
    <font>
      <b/>
      <sz val="14"/>
      <color indexed="30"/>
      <name val="宋体"/>
      <family val="0"/>
    </font>
    <font>
      <b/>
      <i/>
      <sz val="14"/>
      <color indexed="30"/>
      <name val="宋体"/>
      <family val="0"/>
    </font>
    <font>
      <b/>
      <i/>
      <sz val="14"/>
      <color indexed="30"/>
      <name val="华文琥珀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宋体"/>
      <family val="0"/>
    </font>
    <font>
      <sz val="10"/>
      <color indexed="8"/>
      <name val="Arial Unicode MS"/>
      <family val="2"/>
    </font>
    <font>
      <sz val="12"/>
      <color indexed="8"/>
      <name val="Calibri"/>
      <family val="2"/>
    </font>
    <font>
      <b/>
      <sz val="18"/>
      <name val="宋体"/>
      <family val="0"/>
    </font>
    <font>
      <b/>
      <sz val="10"/>
      <color indexed="10"/>
      <name val="宋体"/>
      <family val="0"/>
    </font>
    <font>
      <b/>
      <sz val="9"/>
      <name val="宋体"/>
      <family val="0"/>
    </font>
    <font>
      <sz val="12"/>
      <color indexed="10"/>
      <name val="宋体"/>
      <family val="0"/>
    </font>
    <font>
      <sz val="16"/>
      <color indexed="10"/>
      <name val="宋体"/>
      <family val="0"/>
    </font>
    <font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10"/>
      <color rgb="FFFF0000"/>
      <name val="Calibri"/>
      <family val="0"/>
    </font>
    <font>
      <sz val="10"/>
      <color theme="1"/>
      <name val="Arial Unicode MS"/>
      <family val="2"/>
    </font>
    <font>
      <sz val="10"/>
      <color theme="1"/>
      <name val="宋体"/>
      <family val="0"/>
    </font>
    <font>
      <sz val="12"/>
      <color rgb="FF000000"/>
      <name val="Calibri"/>
      <family val="2"/>
    </font>
    <font>
      <b/>
      <sz val="10"/>
      <name val="Calibri"/>
      <family val="0"/>
    </font>
    <font>
      <sz val="16"/>
      <color rgb="FFFF0000"/>
      <name val="宋体"/>
      <family val="0"/>
    </font>
    <font>
      <sz val="20"/>
      <color rgb="FF000000"/>
      <name val="宋体"/>
      <family val="0"/>
    </font>
    <font>
      <b/>
      <sz val="10"/>
      <color rgb="FFFF0000"/>
      <name val="Calibri"/>
      <family val="0"/>
    </font>
    <font>
      <b/>
      <sz val="10"/>
      <color rgb="FFFF0000"/>
      <name val="宋体"/>
      <family val="0"/>
    </font>
    <font>
      <b/>
      <sz val="9"/>
      <name val="Calibri"/>
      <family val="0"/>
    </font>
    <font>
      <sz val="9"/>
      <name val="Calibri"/>
      <family val="0"/>
    </font>
    <font>
      <sz val="12"/>
      <color rgb="FFFF0000"/>
      <name val="Calibri"/>
      <family val="0"/>
    </font>
    <font>
      <b/>
      <sz val="18"/>
      <name val="Calibri"/>
      <family val="0"/>
    </font>
    <font>
      <b/>
      <u val="single"/>
      <sz val="12"/>
      <color rgb="FF000000"/>
      <name val="宋体"/>
      <family val="0"/>
    </font>
    <font>
      <b/>
      <sz val="12"/>
      <color indexed="8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2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0" applyNumberFormat="0" applyBorder="0" applyAlignment="0" applyProtection="0"/>
    <xf numFmtId="0" fontId="5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22" borderId="4" applyNumberFormat="0" applyAlignment="0" applyProtection="0"/>
    <xf numFmtId="0" fontId="59" fillId="23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63" fillId="24" borderId="0" applyNumberFormat="0" applyBorder="0" applyAlignment="0" applyProtection="0"/>
    <xf numFmtId="0" fontId="64" fillId="22" borderId="7" applyNumberFormat="0" applyAlignment="0" applyProtection="0"/>
    <xf numFmtId="0" fontId="65" fillId="25" borderId="4" applyNumberFormat="0" applyAlignment="0" applyProtection="0"/>
    <xf numFmtId="0" fontId="66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0" fillId="32" borderId="8" applyNumberFormat="0" applyFont="0" applyAlignment="0" applyProtection="0"/>
  </cellStyleXfs>
  <cellXfs count="98">
    <xf numFmtId="0" fontId="0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70" fillId="0" borderId="0" xfId="0" applyFont="1" applyAlignment="1">
      <alignment vertical="center"/>
    </xf>
    <xf numFmtId="0" fontId="70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0" fillId="0" borderId="0" xfId="0" applyFont="1" applyAlignment="1">
      <alignment vertical="center" wrapText="1"/>
    </xf>
    <xf numFmtId="0" fontId="71" fillId="0" borderId="0" xfId="0" applyFont="1" applyAlignment="1">
      <alignment vertical="center" wrapText="1"/>
    </xf>
    <xf numFmtId="0" fontId="67" fillId="0" borderId="0" xfId="0" applyFont="1" applyBorder="1" applyAlignment="1">
      <alignment horizontal="right" vertical="center" wrapText="1"/>
    </xf>
    <xf numFmtId="0" fontId="67" fillId="0" borderId="0" xfId="0" applyFont="1" applyBorder="1" applyAlignment="1">
      <alignment horizontal="center" vertical="center" wrapText="1"/>
    </xf>
    <xf numFmtId="0" fontId="68" fillId="0" borderId="9" xfId="0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72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70" fillId="0" borderId="0" xfId="0" applyFont="1" applyBorder="1" applyAlignment="1">
      <alignment horizontal="right" vertical="center" wrapText="1"/>
    </xf>
    <xf numFmtId="0" fontId="70" fillId="0" borderId="0" xfId="0" applyFont="1" applyBorder="1" applyAlignment="1">
      <alignment horizontal="center" vertical="center" wrapText="1"/>
    </xf>
    <xf numFmtId="0" fontId="73" fillId="33" borderId="9" xfId="0" applyFont="1" applyFill="1" applyBorder="1" applyAlignment="1">
      <alignment horizontal="center" vertical="center" wrapText="1"/>
    </xf>
    <xf numFmtId="0" fontId="68" fillId="0" borderId="9" xfId="0" applyFont="1" applyBorder="1" applyAlignment="1">
      <alignment horizontal="center" vertical="center" wrapText="1"/>
    </xf>
    <xf numFmtId="49" fontId="14" fillId="34" borderId="9" xfId="0" applyNumberFormat="1" applyFont="1" applyFill="1" applyBorder="1" applyAlignment="1">
      <alignment horizontal="center" vertical="center"/>
    </xf>
    <xf numFmtId="0" fontId="14" fillId="34" borderId="9" xfId="0" applyFont="1" applyFill="1" applyBorder="1" applyAlignment="1">
      <alignment horizontal="center" vertical="center"/>
    </xf>
    <xf numFmtId="177" fontId="14" fillId="34" borderId="9" xfId="138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182" fontId="14" fillId="0" borderId="9" xfId="0" applyNumberFormat="1" applyFont="1" applyFill="1" applyBorder="1" applyAlignment="1">
      <alignment horizontal="center" vertical="center" wrapText="1"/>
    </xf>
    <xf numFmtId="0" fontId="16" fillId="35" borderId="10" xfId="0" applyFont="1" applyFill="1" applyBorder="1" applyAlignment="1" applyProtection="1">
      <alignment horizontal="center" vertical="center" wrapText="1"/>
      <protection locked="0"/>
    </xf>
    <xf numFmtId="3" fontId="16" fillId="35" borderId="9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9" xfId="0" applyNumberFormat="1" applyFont="1" applyFill="1" applyBorder="1" applyAlignment="1" applyProtection="1">
      <alignment horizontal="center" vertical="center" wrapText="1"/>
      <protection locked="0"/>
    </xf>
    <xf numFmtId="183" fontId="1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wrapText="1"/>
    </xf>
    <xf numFmtId="0" fontId="16" fillId="36" borderId="10" xfId="0" applyFont="1" applyFill="1" applyBorder="1" applyAlignment="1" applyProtection="1">
      <alignment horizontal="center" vertical="center" wrapText="1"/>
      <protection locked="0"/>
    </xf>
    <xf numFmtId="3" fontId="16" fillId="36" borderId="9" xfId="0" applyNumberFormat="1" applyFont="1" applyFill="1" applyBorder="1" applyAlignment="1" applyProtection="1">
      <alignment horizontal="center" vertical="center" wrapText="1"/>
      <protection locked="0"/>
    </xf>
    <xf numFmtId="0" fontId="16" fillId="34" borderId="10" xfId="0" applyFont="1" applyFill="1" applyBorder="1" applyAlignment="1" applyProtection="1">
      <alignment horizontal="center" vertical="center" wrapText="1"/>
      <protection locked="0"/>
    </xf>
    <xf numFmtId="49" fontId="16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37" borderId="10" xfId="0" applyFont="1" applyFill="1" applyBorder="1" applyAlignment="1" applyProtection="1">
      <alignment horizontal="center" vertical="center" wrapText="1"/>
      <protection locked="0"/>
    </xf>
    <xf numFmtId="3" fontId="16" fillId="37" borderId="9" xfId="0" applyNumberFormat="1" applyFont="1" applyFill="1" applyBorder="1" applyAlignment="1" applyProtection="1">
      <alignment horizontal="center" vertical="center" wrapText="1"/>
      <protection locked="0"/>
    </xf>
    <xf numFmtId="183" fontId="16" fillId="37" borderId="9" xfId="0" applyNumberFormat="1" applyFont="1" applyFill="1" applyBorder="1" applyAlignment="1" applyProtection="1">
      <alignment horizontal="center" vertical="center" wrapText="1"/>
      <protection locked="0"/>
    </xf>
    <xf numFmtId="0" fontId="16" fillId="38" borderId="10" xfId="0" applyFont="1" applyFill="1" applyBorder="1" applyAlignment="1" applyProtection="1" quotePrefix="1">
      <alignment horizontal="center" vertical="center" wrapText="1"/>
      <protection locked="0"/>
    </xf>
    <xf numFmtId="0" fontId="16" fillId="34" borderId="9" xfId="0" applyFont="1" applyFill="1" applyBorder="1" applyAlignment="1" applyProtection="1">
      <alignment horizontal="center" vertical="center" wrapText="1"/>
      <protection locked="0"/>
    </xf>
    <xf numFmtId="3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6" fillId="35" borderId="12" xfId="0" applyFont="1" applyFill="1" applyBorder="1" applyAlignment="1" applyProtection="1">
      <alignment horizontal="center" vertical="center" wrapText="1"/>
      <protection locked="0"/>
    </xf>
    <xf numFmtId="3" fontId="16" fillId="35" borderId="11" xfId="0" applyNumberFormat="1" applyFont="1" applyFill="1" applyBorder="1" applyAlignment="1" applyProtection="1">
      <alignment horizontal="center" vertical="center" wrapText="1"/>
      <protection locked="0"/>
    </xf>
    <xf numFmtId="183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>
      <alignment horizontal="center" vertical="center" wrapText="1"/>
    </xf>
    <xf numFmtId="49" fontId="16" fillId="35" borderId="9" xfId="0" applyNumberFormat="1" applyFont="1" applyFill="1" applyBorder="1" applyAlignment="1" applyProtection="1">
      <alignment horizontal="center" vertical="center" wrapText="1"/>
      <protection locked="0"/>
    </xf>
    <xf numFmtId="0" fontId="16" fillId="35" borderId="9" xfId="0" applyFont="1" applyFill="1" applyBorder="1" applyAlignment="1" applyProtection="1">
      <alignment horizontal="center" vertical="center" wrapText="1"/>
      <protection locked="0"/>
    </xf>
    <xf numFmtId="0" fontId="16" fillId="35" borderId="9" xfId="0" applyFont="1" applyFill="1" applyBorder="1" applyAlignment="1" applyProtection="1" quotePrefix="1">
      <alignment horizontal="center" vertical="center" wrapText="1"/>
      <protection locked="0"/>
    </xf>
    <xf numFmtId="0" fontId="68" fillId="0" borderId="9" xfId="0" applyFont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 wrapText="1"/>
    </xf>
    <xf numFmtId="0" fontId="68" fillId="0" borderId="16" xfId="0" applyFont="1" applyFill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49" fontId="74" fillId="0" borderId="9" xfId="0" applyNumberFormat="1" applyFont="1" applyBorder="1" applyAlignment="1">
      <alignment horizontal="center" vertical="center" wrapText="1"/>
    </xf>
    <xf numFmtId="49" fontId="67" fillId="0" borderId="9" xfId="0" applyNumberFormat="1" applyFont="1" applyBorder="1" applyAlignment="1">
      <alignment horizontal="left" vertical="center" wrapText="1"/>
    </xf>
    <xf numFmtId="49" fontId="67" fillId="0" borderId="9" xfId="0" applyNumberFormat="1" applyFont="1" applyBorder="1" applyAlignment="1">
      <alignment horizontal="center" vertical="center" wrapText="1"/>
    </xf>
    <xf numFmtId="49" fontId="71" fillId="0" borderId="9" xfId="0" applyNumberFormat="1" applyFont="1" applyBorder="1" applyAlignment="1">
      <alignment horizontal="left" vertical="center" wrapText="1"/>
    </xf>
    <xf numFmtId="49" fontId="75" fillId="0" borderId="9" xfId="0" applyNumberFormat="1" applyFont="1" applyBorder="1" applyAlignment="1">
      <alignment horizontal="left" vertical="center" wrapText="1"/>
    </xf>
    <xf numFmtId="49" fontId="75" fillId="0" borderId="9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71" fillId="0" borderId="0" xfId="0" applyFont="1" applyBorder="1" applyAlignment="1">
      <alignment horizontal="left" vertical="center"/>
    </xf>
    <xf numFmtId="0" fontId="68" fillId="0" borderId="9" xfId="0" applyFont="1" applyBorder="1" applyAlignment="1">
      <alignment horizontal="center" vertical="center"/>
    </xf>
    <xf numFmtId="0" fontId="67" fillId="0" borderId="9" xfId="0" applyFont="1" applyBorder="1" applyAlignment="1">
      <alignment vertical="center"/>
    </xf>
    <xf numFmtId="0" fontId="68" fillId="0" borderId="17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8" fillId="0" borderId="9" xfId="0" applyFont="1" applyBorder="1" applyAlignment="1">
      <alignment horizontal="center" vertical="center" wrapText="1"/>
    </xf>
    <xf numFmtId="0" fontId="76" fillId="0" borderId="9" xfId="0" applyFont="1" applyBorder="1" applyAlignment="1">
      <alignment horizontal="center" vertical="center" wrapText="1"/>
    </xf>
    <xf numFmtId="0" fontId="77" fillId="0" borderId="9" xfId="0" applyFont="1" applyBorder="1" applyAlignment="1">
      <alignment horizontal="center" vertical="center" wrapText="1"/>
    </xf>
    <xf numFmtId="0" fontId="73" fillId="33" borderId="17" xfId="0" applyFont="1" applyFill="1" applyBorder="1" applyAlignment="1">
      <alignment horizontal="center" vertical="center" wrapText="1"/>
    </xf>
    <xf numFmtId="0" fontId="73" fillId="33" borderId="1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78" fillId="36" borderId="9" xfId="0" applyFont="1" applyFill="1" applyBorder="1" applyAlignment="1">
      <alignment horizontal="center" vertical="center"/>
    </xf>
    <xf numFmtId="0" fontId="79" fillId="36" borderId="9" xfId="0" applyFont="1" applyFill="1" applyBorder="1" applyAlignment="1">
      <alignment vertical="center"/>
    </xf>
    <xf numFmtId="0" fontId="54" fillId="0" borderId="17" xfId="122" applyBorder="1" applyAlignment="1" applyProtection="1">
      <alignment horizontal="center" vertical="center" wrapText="1"/>
      <protection/>
    </xf>
    <xf numFmtId="0" fontId="80" fillId="0" borderId="19" xfId="122" applyFont="1" applyBorder="1" applyAlignment="1" applyProtection="1">
      <alignment horizontal="center" vertical="center" wrapText="1"/>
      <protection/>
    </xf>
    <xf numFmtId="9" fontId="67" fillId="0" borderId="17" xfId="0" applyNumberFormat="1" applyFont="1" applyBorder="1" applyAlignment="1">
      <alignment horizontal="center" vertical="center" wrapText="1"/>
    </xf>
    <xf numFmtId="9" fontId="67" fillId="0" borderId="18" xfId="0" applyNumberFormat="1" applyFont="1" applyBorder="1" applyAlignment="1">
      <alignment horizontal="center" vertical="center" wrapText="1"/>
    </xf>
    <xf numFmtId="9" fontId="67" fillId="0" borderId="19" xfId="0" applyNumberFormat="1" applyFont="1" applyBorder="1" applyAlignment="1">
      <alignment horizontal="center" vertical="center" wrapText="1"/>
    </xf>
    <xf numFmtId="0" fontId="73" fillId="0" borderId="17" xfId="0" applyFont="1" applyBorder="1" applyAlignment="1">
      <alignment horizontal="center" vertical="center" wrapText="1"/>
    </xf>
    <xf numFmtId="0" fontId="73" fillId="0" borderId="19" xfId="0" applyFont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center" wrapText="1"/>
    </xf>
    <xf numFmtId="0" fontId="68" fillId="0" borderId="19" xfId="0" applyFont="1" applyFill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2" fillId="0" borderId="0" xfId="0" applyFont="1" applyBorder="1" applyAlignment="1">
      <alignment horizontal="center" vertical="center" wrapText="1"/>
    </xf>
    <xf numFmtId="0" fontId="8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82" fillId="0" borderId="0" xfId="0" applyFont="1" applyBorder="1" applyAlignment="1">
      <alignment horizontal="center" vertical="center" wrapText="1"/>
    </xf>
    <xf numFmtId="49" fontId="67" fillId="0" borderId="9" xfId="0" applyNumberFormat="1" applyFont="1" applyBorder="1" applyAlignment="1">
      <alignment horizontal="center" vertical="center" wrapText="1"/>
    </xf>
    <xf numFmtId="49" fontId="74" fillId="0" borderId="9" xfId="0" applyNumberFormat="1" applyFont="1" applyBorder="1" applyAlignment="1">
      <alignment horizontal="left" vertical="center" wrapText="1"/>
    </xf>
    <xf numFmtId="0" fontId="73" fillId="0" borderId="17" xfId="0" applyFont="1" applyBorder="1" applyAlignment="1">
      <alignment horizontal="center" vertical="center" wrapText="1"/>
    </xf>
  </cellXfs>
  <cellStyles count="136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2 2" xfId="42"/>
    <cellStyle name="常规 11" xfId="43"/>
    <cellStyle name="常规 11 2" xfId="44"/>
    <cellStyle name="常规 11 2 2" xfId="45"/>
    <cellStyle name="常规 12" xfId="46"/>
    <cellStyle name="常规 12 2" xfId="47"/>
    <cellStyle name="常规 12 2 2" xfId="48"/>
    <cellStyle name="常规 14" xfId="49"/>
    <cellStyle name="常规 14 2" xfId="50"/>
    <cellStyle name="常规 14 2 2" xfId="51"/>
    <cellStyle name="常规 15" xfId="52"/>
    <cellStyle name="常规 15 2" xfId="53"/>
    <cellStyle name="常规 15 2 2" xfId="54"/>
    <cellStyle name="常规 19" xfId="55"/>
    <cellStyle name="常规 2" xfId="56"/>
    <cellStyle name="常规 2 10" xfId="57"/>
    <cellStyle name="常规 2 10 2" xfId="58"/>
    <cellStyle name="常规 2 10 2 2" xfId="59"/>
    <cellStyle name="常规 2 11" xfId="60"/>
    <cellStyle name="常规 2 11 2" xfId="61"/>
    <cellStyle name="常规 2 11 2 2" xfId="62"/>
    <cellStyle name="常规 2 12" xfId="63"/>
    <cellStyle name="常规 2 12 2" xfId="64"/>
    <cellStyle name="常规 2 12 2 2" xfId="65"/>
    <cellStyle name="常规 2 13" xfId="66"/>
    <cellStyle name="常规 2 13 2" xfId="67"/>
    <cellStyle name="常规 2 13 2 2" xfId="68"/>
    <cellStyle name="常规 2 14" xfId="69"/>
    <cellStyle name="常规 2 14 2" xfId="70"/>
    <cellStyle name="常规 2 14 2 2" xfId="71"/>
    <cellStyle name="常规 2 15" xfId="72"/>
    <cellStyle name="常规 2 15 2" xfId="73"/>
    <cellStyle name="常规 2 15 2 2" xfId="74"/>
    <cellStyle name="常规 2 16" xfId="75"/>
    <cellStyle name="常规 2 16 2" xfId="76"/>
    <cellStyle name="常规 2 2" xfId="77"/>
    <cellStyle name="常规 2 2 2" xfId="78"/>
    <cellStyle name="常规 2 2 2 2" xfId="79"/>
    <cellStyle name="常规 2 3" xfId="80"/>
    <cellStyle name="常规 2 3 2" xfId="81"/>
    <cellStyle name="常规 2 3 2 2" xfId="82"/>
    <cellStyle name="常规 2 4" xfId="83"/>
    <cellStyle name="常规 2 4 2" xfId="84"/>
    <cellStyle name="常规 2 4 2 2" xfId="85"/>
    <cellStyle name="常规 2 5" xfId="86"/>
    <cellStyle name="常规 2 5 2" xfId="87"/>
    <cellStyle name="常规 2 5 2 2" xfId="88"/>
    <cellStyle name="常规 2 6" xfId="89"/>
    <cellStyle name="常规 2 6 2" xfId="90"/>
    <cellStyle name="常规 2 6 2 2" xfId="91"/>
    <cellStyle name="常规 2 7" xfId="92"/>
    <cellStyle name="常规 2 7 2" xfId="93"/>
    <cellStyle name="常规 2 7 2 2" xfId="94"/>
    <cellStyle name="常规 2 8" xfId="95"/>
    <cellStyle name="常规 2 8 2" xfId="96"/>
    <cellStyle name="常规 2 8 2 2" xfId="97"/>
    <cellStyle name="常规 2 9" xfId="98"/>
    <cellStyle name="常规 2 9 2" xfId="99"/>
    <cellStyle name="常规 2 9 2 2" xfId="100"/>
    <cellStyle name="常规 24" xfId="101"/>
    <cellStyle name="常规 3" xfId="102"/>
    <cellStyle name="常规 3 2" xfId="103"/>
    <cellStyle name="常规 3 2 2" xfId="104"/>
    <cellStyle name="常规 4" xfId="105"/>
    <cellStyle name="常规 5" xfId="106"/>
    <cellStyle name="常规 5 2" xfId="107"/>
    <cellStyle name="常规 5 2 2" xfId="108"/>
    <cellStyle name="常规 50" xfId="109"/>
    <cellStyle name="常规 6" xfId="110"/>
    <cellStyle name="常规 6 2" xfId="111"/>
    <cellStyle name="常规 6 2 2" xfId="112"/>
    <cellStyle name="常规 6 2 2 2" xfId="113"/>
    <cellStyle name="常规 6 3" xfId="114"/>
    <cellStyle name="常规 6 3 2" xfId="115"/>
    <cellStyle name="常规 7" xfId="116"/>
    <cellStyle name="常规 7 2" xfId="117"/>
    <cellStyle name="常规 7 2 2" xfId="118"/>
    <cellStyle name="常规 9" xfId="119"/>
    <cellStyle name="常规 9 2" xfId="120"/>
    <cellStyle name="常规 9 2 2" xfId="121"/>
    <cellStyle name="Hyperlink" xfId="122"/>
    <cellStyle name="超链接 2" xfId="123"/>
    <cellStyle name="好" xfId="124"/>
    <cellStyle name="汇总" xfId="125"/>
    <cellStyle name="Currency" xfId="126"/>
    <cellStyle name="Currency [0]" xfId="127"/>
    <cellStyle name="计算" xfId="128"/>
    <cellStyle name="检查单元格" xfId="129"/>
    <cellStyle name="解释性文本" xfId="130"/>
    <cellStyle name="警告文本" xfId="131"/>
    <cellStyle name="链接单元格" xfId="132"/>
    <cellStyle name="Comma" xfId="133"/>
    <cellStyle name="千位分隔 2" xfId="134"/>
    <cellStyle name="千位分隔 2 2" xfId="135"/>
    <cellStyle name="千位分隔 2 2 2" xfId="136"/>
    <cellStyle name="Comma [0]" xfId="137"/>
    <cellStyle name="千位分隔[0] 2" xfId="138"/>
    <cellStyle name="适中" xfId="139"/>
    <cellStyle name="输出" xfId="140"/>
    <cellStyle name="输入" xfId="141"/>
    <cellStyle name="Followed Hyperlink" xfId="142"/>
    <cellStyle name="着色 1" xfId="143"/>
    <cellStyle name="着色 2" xfId="144"/>
    <cellStyle name="着色 3" xfId="145"/>
    <cellStyle name="着色 4" xfId="146"/>
    <cellStyle name="着色 5" xfId="147"/>
    <cellStyle name="着色 6" xfId="148"/>
    <cellStyle name="注释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clpccbcg@126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1">
      <selection activeCell="K4" sqref="K4"/>
    </sheetView>
  </sheetViews>
  <sheetFormatPr defaultColWidth="9.00390625" defaultRowHeight="15"/>
  <cols>
    <col min="1" max="1" width="9.00390625" style="5" customWidth="1"/>
    <col min="2" max="2" width="13.28125" style="6" customWidth="1"/>
    <col min="3" max="3" width="15.00390625" style="7" bestFit="1" customWidth="1"/>
    <col min="4" max="4" width="30.00390625" style="8" customWidth="1"/>
    <col min="5" max="5" width="10.421875" style="5" customWidth="1"/>
    <col min="6" max="6" width="10.7109375" style="6" customWidth="1"/>
    <col min="7" max="7" width="11.28125" style="7" customWidth="1"/>
    <col min="8" max="8" width="16.140625" style="5" customWidth="1"/>
    <col min="9" max="9" width="12.7109375" style="5" customWidth="1"/>
    <col min="10" max="10" width="16.140625" style="9" customWidth="1"/>
    <col min="11" max="11" width="31.28125" style="5" customWidth="1"/>
    <col min="12" max="16384" width="9.00390625" style="5" customWidth="1"/>
  </cols>
  <sheetData>
    <row r="1" spans="1:10" ht="39.75" customHeight="1">
      <c r="A1" s="88" t="s">
        <v>162</v>
      </c>
      <c r="B1" s="88"/>
      <c r="C1" s="88"/>
      <c r="D1" s="88"/>
      <c r="E1" s="88"/>
      <c r="F1" s="88"/>
      <c r="G1" s="88"/>
      <c r="H1" s="88"/>
      <c r="I1" s="88"/>
      <c r="J1" s="89"/>
    </row>
    <row r="2" spans="1:10" s="1" customFormat="1" ht="30" customHeight="1">
      <c r="A2" s="94" t="s">
        <v>174</v>
      </c>
      <c r="B2" s="90"/>
      <c r="C2" s="91"/>
      <c r="D2" s="91"/>
      <c r="E2" s="91"/>
      <c r="F2" s="91"/>
      <c r="G2" s="91"/>
      <c r="H2" s="91"/>
      <c r="I2" s="91"/>
      <c r="J2" s="92"/>
    </row>
    <row r="3" spans="1:10" s="1" customFormat="1" ht="17.25" customHeight="1">
      <c r="A3" s="67" t="s">
        <v>0</v>
      </c>
      <c r="B3" s="67"/>
      <c r="C3" s="68"/>
      <c r="D3" s="84" t="s">
        <v>163</v>
      </c>
      <c r="E3" s="85"/>
      <c r="F3" s="71" t="s">
        <v>1</v>
      </c>
      <c r="G3" s="71"/>
      <c r="H3" s="72" t="s">
        <v>2</v>
      </c>
      <c r="I3" s="72"/>
      <c r="J3" s="73"/>
    </row>
    <row r="4" spans="1:10" s="1" customFormat="1" ht="17.25" customHeight="1">
      <c r="A4" s="67" t="s">
        <v>3</v>
      </c>
      <c r="B4" s="67"/>
      <c r="C4" s="68"/>
      <c r="D4" s="97" t="s">
        <v>181</v>
      </c>
      <c r="E4" s="85"/>
      <c r="F4" s="71" t="s">
        <v>4</v>
      </c>
      <c r="G4" s="71"/>
      <c r="H4" s="72" t="s">
        <v>27</v>
      </c>
      <c r="I4" s="72"/>
      <c r="J4" s="73"/>
    </row>
    <row r="5" spans="1:10" s="1" customFormat="1" ht="17.25" customHeight="1">
      <c r="A5" s="67" t="s">
        <v>5</v>
      </c>
      <c r="B5" s="67"/>
      <c r="C5" s="68"/>
      <c r="D5" s="84">
        <v>13775941910</v>
      </c>
      <c r="E5" s="85"/>
      <c r="F5" s="71" t="s">
        <v>6</v>
      </c>
      <c r="G5" s="71"/>
      <c r="H5" s="72" t="s">
        <v>2</v>
      </c>
      <c r="I5" s="72"/>
      <c r="J5" s="73"/>
    </row>
    <row r="6" spans="1:10" s="1" customFormat="1" ht="17.25" customHeight="1">
      <c r="A6" s="67" t="s">
        <v>7</v>
      </c>
      <c r="B6" s="67"/>
      <c r="C6" s="68"/>
      <c r="D6" s="69"/>
      <c r="E6" s="70"/>
      <c r="F6" s="71" t="s">
        <v>8</v>
      </c>
      <c r="G6" s="71"/>
      <c r="H6" s="72" t="s">
        <v>2</v>
      </c>
      <c r="I6" s="72"/>
      <c r="J6" s="73"/>
    </row>
    <row r="7" spans="1:10" s="1" customFormat="1" ht="17.25" customHeight="1">
      <c r="A7" s="77" t="s">
        <v>9</v>
      </c>
      <c r="B7" s="77"/>
      <c r="C7" s="78"/>
      <c r="D7" s="79" t="s">
        <v>168</v>
      </c>
      <c r="E7" s="80"/>
      <c r="F7" s="71" t="s">
        <v>10</v>
      </c>
      <c r="G7" s="71"/>
      <c r="H7" s="72" t="s">
        <v>2</v>
      </c>
      <c r="I7" s="72"/>
      <c r="J7" s="73"/>
    </row>
    <row r="8" spans="1:10" s="1" customFormat="1" ht="20.25" customHeight="1">
      <c r="A8" s="67" t="s">
        <v>11</v>
      </c>
      <c r="B8" s="67"/>
      <c r="C8" s="68"/>
      <c r="D8" s="69" t="s">
        <v>164</v>
      </c>
      <c r="E8" s="70"/>
      <c r="F8" s="71" t="s">
        <v>12</v>
      </c>
      <c r="G8" s="71"/>
      <c r="H8" s="72" t="s">
        <v>2</v>
      </c>
      <c r="I8" s="72"/>
      <c r="J8" s="73"/>
    </row>
    <row r="9" spans="1:12" s="2" customFormat="1" ht="24.75" customHeight="1">
      <c r="A9" s="19" t="s">
        <v>13</v>
      </c>
      <c r="B9" s="19" t="s">
        <v>14</v>
      </c>
      <c r="C9" s="19" t="s">
        <v>15</v>
      </c>
      <c r="D9" s="19" t="s">
        <v>165</v>
      </c>
      <c r="E9" s="19" t="s">
        <v>16</v>
      </c>
      <c r="F9" s="19" t="s">
        <v>161</v>
      </c>
      <c r="G9" s="12" t="s">
        <v>17</v>
      </c>
      <c r="H9" s="12" t="s">
        <v>18</v>
      </c>
      <c r="I9" s="86" t="s">
        <v>166</v>
      </c>
      <c r="J9" s="87"/>
      <c r="K9" s="93" t="s">
        <v>173</v>
      </c>
      <c r="L9" s="15"/>
    </row>
    <row r="10" spans="1:12" s="2" customFormat="1" ht="33" customHeight="1">
      <c r="A10" s="49">
        <v>1</v>
      </c>
      <c r="B10" s="49" t="s">
        <v>178</v>
      </c>
      <c r="C10" s="20" t="s">
        <v>175</v>
      </c>
      <c r="D10" s="21" t="s">
        <v>180</v>
      </c>
      <c r="E10" s="22" t="s">
        <v>169</v>
      </c>
      <c r="F10" s="22">
        <v>100</v>
      </c>
      <c r="G10" s="12"/>
      <c r="H10" s="12"/>
      <c r="I10" s="50" t="s">
        <v>172</v>
      </c>
      <c r="J10" s="51"/>
      <c r="K10" s="15"/>
      <c r="L10" s="15"/>
    </row>
    <row r="11" spans="1:12" s="3" customFormat="1" ht="36" customHeight="1">
      <c r="A11" s="49">
        <v>2</v>
      </c>
      <c r="B11" s="20" t="s">
        <v>178</v>
      </c>
      <c r="C11" s="20" t="s">
        <v>176</v>
      </c>
      <c r="D11" s="21" t="s">
        <v>179</v>
      </c>
      <c r="E11" s="22" t="s">
        <v>169</v>
      </c>
      <c r="F11" s="22">
        <v>200</v>
      </c>
      <c r="G11" s="22"/>
      <c r="H11" s="22"/>
      <c r="I11" s="52"/>
      <c r="J11" s="53"/>
      <c r="K11" s="1"/>
      <c r="L11" s="1"/>
    </row>
    <row r="12" spans="1:12" s="3" customFormat="1" ht="21" customHeight="1">
      <c r="A12" s="76" t="s">
        <v>28</v>
      </c>
      <c r="B12" s="76"/>
      <c r="C12" s="76"/>
      <c r="D12" s="76"/>
      <c r="E12" s="54"/>
      <c r="F12" s="55"/>
      <c r="G12" s="55"/>
      <c r="H12" s="55"/>
      <c r="I12" s="55"/>
      <c r="J12" s="56"/>
      <c r="K12" s="1"/>
      <c r="L12" s="1"/>
    </row>
    <row r="13" spans="1:10" s="1" customFormat="1" ht="33" customHeight="1">
      <c r="A13" s="18" t="s">
        <v>20</v>
      </c>
      <c r="B13" s="95" t="s">
        <v>177</v>
      </c>
      <c r="C13" s="59"/>
      <c r="D13" s="59"/>
      <c r="E13" s="74" t="s">
        <v>21</v>
      </c>
      <c r="F13" s="75"/>
      <c r="G13" s="81" t="s">
        <v>171</v>
      </c>
      <c r="H13" s="82"/>
      <c r="I13" s="82"/>
      <c r="J13" s="83"/>
    </row>
    <row r="14" spans="1:10" s="1" customFormat="1" ht="36" customHeight="1">
      <c r="A14" s="96" t="s">
        <v>170</v>
      </c>
      <c r="B14" s="57"/>
      <c r="C14" s="58"/>
      <c r="D14" s="58"/>
      <c r="E14" s="58"/>
      <c r="F14" s="59"/>
      <c r="G14" s="58"/>
      <c r="H14" s="58"/>
      <c r="I14" s="58"/>
      <c r="J14" s="60"/>
    </row>
    <row r="15" spans="1:10" s="1" customFormat="1" ht="67.5" customHeight="1">
      <c r="A15" s="61" t="s">
        <v>167</v>
      </c>
      <c r="B15" s="62"/>
      <c r="C15" s="58"/>
      <c r="D15" s="58"/>
      <c r="E15" s="58"/>
      <c r="F15" s="59"/>
      <c r="G15" s="58"/>
      <c r="H15" s="58"/>
      <c r="I15" s="58"/>
      <c r="J15" s="60"/>
    </row>
    <row r="16" spans="1:10" s="1" customFormat="1" ht="21.75" customHeight="1">
      <c r="A16" s="63" t="s">
        <v>22</v>
      </c>
      <c r="B16" s="64"/>
      <c r="C16" s="63"/>
      <c r="D16" s="65"/>
      <c r="E16" s="63"/>
      <c r="F16" s="64"/>
      <c r="G16" s="63"/>
      <c r="H16" s="63"/>
      <c r="I16" s="63"/>
      <c r="J16" s="66"/>
    </row>
    <row r="17" spans="2:10" s="1" customFormat="1" ht="20.25" customHeight="1">
      <c r="B17" s="13"/>
      <c r="C17" s="10"/>
      <c r="D17" s="10"/>
      <c r="E17" s="10"/>
      <c r="F17" s="11"/>
      <c r="G17" s="10"/>
      <c r="H17" s="3" t="s">
        <v>23</v>
      </c>
      <c r="I17" s="4" t="s">
        <v>24</v>
      </c>
      <c r="J17" s="9"/>
    </row>
    <row r="18" spans="2:10" s="1" customFormat="1" ht="20.25" customHeight="1">
      <c r="B18" s="13"/>
      <c r="C18" s="10"/>
      <c r="D18" s="10"/>
      <c r="E18" s="10"/>
      <c r="F18" s="11"/>
      <c r="G18" s="10"/>
      <c r="H18" s="3" t="s">
        <v>25</v>
      </c>
      <c r="I18" s="4" t="s">
        <v>26</v>
      </c>
      <c r="J18" s="9"/>
    </row>
    <row r="19" spans="2:10" s="1" customFormat="1" ht="33.75" customHeight="1">
      <c r="B19" s="13"/>
      <c r="C19" s="10"/>
      <c r="D19" s="10"/>
      <c r="E19" s="14"/>
      <c r="F19" s="11"/>
      <c r="G19" s="10"/>
      <c r="J19" s="9"/>
    </row>
    <row r="20" spans="2:10" s="1" customFormat="1" ht="33.75" customHeight="1">
      <c r="B20" s="13"/>
      <c r="C20" s="10"/>
      <c r="D20" s="10"/>
      <c r="E20" s="10"/>
      <c r="F20" s="11"/>
      <c r="G20" s="10"/>
      <c r="J20" s="9"/>
    </row>
    <row r="21" spans="2:10" s="1" customFormat="1" ht="33.75" customHeight="1">
      <c r="B21" s="13"/>
      <c r="C21" s="10"/>
      <c r="D21" s="10"/>
      <c r="E21" s="10"/>
      <c r="F21" s="11"/>
      <c r="G21" s="10"/>
      <c r="J21" s="9"/>
    </row>
    <row r="22" spans="2:10" s="1" customFormat="1" ht="33.75" customHeight="1">
      <c r="B22" s="13"/>
      <c r="C22" s="10"/>
      <c r="D22" s="10"/>
      <c r="E22" s="10"/>
      <c r="F22" s="11"/>
      <c r="G22" s="10"/>
      <c r="J22" s="9"/>
    </row>
    <row r="23" spans="2:10" s="1" customFormat="1" ht="33.75" customHeight="1">
      <c r="B23" s="13"/>
      <c r="C23" s="10"/>
      <c r="D23" s="10"/>
      <c r="E23" s="10"/>
      <c r="F23" s="11"/>
      <c r="G23" s="10"/>
      <c r="J23" s="9"/>
    </row>
    <row r="24" spans="2:10" s="1" customFormat="1" ht="33.75" customHeight="1">
      <c r="B24" s="13"/>
      <c r="C24" s="10"/>
      <c r="D24" s="10"/>
      <c r="E24" s="10"/>
      <c r="F24" s="11"/>
      <c r="G24" s="10"/>
      <c r="J24" s="9"/>
    </row>
    <row r="25" spans="2:10" s="1" customFormat="1" ht="33.75" customHeight="1">
      <c r="B25" s="13"/>
      <c r="C25" s="10"/>
      <c r="D25" s="10"/>
      <c r="E25" s="10"/>
      <c r="F25" s="11"/>
      <c r="G25" s="10"/>
      <c r="J25" s="9"/>
    </row>
    <row r="26" spans="2:10" s="1" customFormat="1" ht="33.75" customHeight="1">
      <c r="B26" s="13"/>
      <c r="C26" s="10"/>
      <c r="D26" s="10"/>
      <c r="E26" s="10"/>
      <c r="F26" s="11"/>
      <c r="G26" s="10"/>
      <c r="J26" s="9"/>
    </row>
    <row r="27" spans="2:10" s="1" customFormat="1" ht="33.75" customHeight="1">
      <c r="B27" s="13"/>
      <c r="C27" s="10"/>
      <c r="D27" s="10"/>
      <c r="E27" s="10"/>
      <c r="F27" s="11"/>
      <c r="G27" s="10"/>
      <c r="J27" s="9"/>
    </row>
    <row r="28" spans="2:10" s="1" customFormat="1" ht="33.75" customHeight="1">
      <c r="B28" s="13"/>
      <c r="C28" s="10"/>
      <c r="D28" s="10"/>
      <c r="E28" s="10"/>
      <c r="F28" s="11"/>
      <c r="G28" s="10"/>
      <c r="J28" s="9"/>
    </row>
    <row r="29" spans="2:10" s="1" customFormat="1" ht="33.75" customHeight="1">
      <c r="B29" s="13"/>
      <c r="C29" s="10"/>
      <c r="D29" s="10"/>
      <c r="E29" s="10"/>
      <c r="F29" s="11"/>
      <c r="G29" s="10"/>
      <c r="J29" s="9"/>
    </row>
    <row r="30" spans="2:10" s="1" customFormat="1" ht="33.75" customHeight="1">
      <c r="B30" s="13"/>
      <c r="C30" s="10"/>
      <c r="D30" s="10"/>
      <c r="E30" s="10"/>
      <c r="F30" s="11"/>
      <c r="G30" s="10"/>
      <c r="J30" s="9"/>
    </row>
    <row r="31" spans="2:10" s="1" customFormat="1" ht="33.75" customHeight="1">
      <c r="B31" s="13"/>
      <c r="C31" s="10"/>
      <c r="D31" s="10"/>
      <c r="E31" s="10"/>
      <c r="F31" s="11"/>
      <c r="G31" s="10"/>
      <c r="J31" s="9"/>
    </row>
    <row r="32" spans="2:10" s="1" customFormat="1" ht="33.75" customHeight="1">
      <c r="B32" s="13"/>
      <c r="C32" s="10"/>
      <c r="D32" s="10"/>
      <c r="E32" s="10"/>
      <c r="F32" s="11"/>
      <c r="G32" s="10"/>
      <c r="J32" s="9"/>
    </row>
    <row r="33" spans="2:10" s="1" customFormat="1" ht="33.75" customHeight="1">
      <c r="B33" s="13"/>
      <c r="C33" s="10"/>
      <c r="D33" s="10"/>
      <c r="E33" s="10"/>
      <c r="F33" s="11"/>
      <c r="G33" s="10"/>
      <c r="J33" s="9"/>
    </row>
    <row r="34" spans="2:10" s="1" customFormat="1" ht="33.75" customHeight="1">
      <c r="B34" s="13"/>
      <c r="C34" s="10"/>
      <c r="D34" s="10"/>
      <c r="E34" s="10"/>
      <c r="F34" s="11"/>
      <c r="G34" s="10"/>
      <c r="J34" s="9"/>
    </row>
    <row r="35" spans="2:10" s="1" customFormat="1" ht="33.75" customHeight="1">
      <c r="B35" s="13"/>
      <c r="C35" s="10"/>
      <c r="D35" s="10"/>
      <c r="E35" s="10"/>
      <c r="F35" s="11"/>
      <c r="G35" s="10"/>
      <c r="J35" s="9"/>
    </row>
    <row r="36" spans="2:10" s="1" customFormat="1" ht="33.75" customHeight="1">
      <c r="B36" s="13"/>
      <c r="C36" s="10"/>
      <c r="D36" s="10"/>
      <c r="E36" s="10"/>
      <c r="F36" s="11"/>
      <c r="G36" s="10"/>
      <c r="J36" s="9"/>
    </row>
    <row r="37" spans="2:10" s="1" customFormat="1" ht="33.75" customHeight="1">
      <c r="B37" s="13"/>
      <c r="C37" s="10"/>
      <c r="D37" s="10"/>
      <c r="E37" s="10"/>
      <c r="F37" s="11"/>
      <c r="G37" s="10"/>
      <c r="J37" s="9"/>
    </row>
    <row r="38" spans="2:10" s="1" customFormat="1" ht="33.75" customHeight="1">
      <c r="B38" s="13"/>
      <c r="C38" s="10"/>
      <c r="D38" s="10"/>
      <c r="E38" s="10"/>
      <c r="F38" s="11"/>
      <c r="G38" s="10"/>
      <c r="J38" s="9"/>
    </row>
    <row r="39" spans="2:10" s="1" customFormat="1" ht="33.75" customHeight="1">
      <c r="B39" s="13"/>
      <c r="C39" s="10"/>
      <c r="D39" s="10"/>
      <c r="E39" s="10"/>
      <c r="F39" s="11"/>
      <c r="G39" s="10"/>
      <c r="J39" s="9"/>
    </row>
    <row r="40" spans="2:10" s="1" customFormat="1" ht="33.75" customHeight="1">
      <c r="B40" s="13"/>
      <c r="C40" s="10"/>
      <c r="D40" s="10"/>
      <c r="E40" s="10"/>
      <c r="F40" s="11"/>
      <c r="G40" s="10"/>
      <c r="J40" s="9"/>
    </row>
    <row r="41" spans="2:10" s="1" customFormat="1" ht="33.75" customHeight="1">
      <c r="B41" s="13"/>
      <c r="C41" s="10"/>
      <c r="D41" s="10"/>
      <c r="E41" s="10"/>
      <c r="F41" s="11"/>
      <c r="G41" s="10"/>
      <c r="J41" s="9"/>
    </row>
    <row r="42" spans="2:10" s="1" customFormat="1" ht="33.75" customHeight="1">
      <c r="B42" s="13"/>
      <c r="C42" s="10"/>
      <c r="D42" s="10"/>
      <c r="E42" s="10"/>
      <c r="F42" s="11"/>
      <c r="G42" s="10"/>
      <c r="J42" s="9"/>
    </row>
    <row r="43" spans="2:10" s="1" customFormat="1" ht="33.75" customHeight="1">
      <c r="B43" s="13"/>
      <c r="C43" s="10"/>
      <c r="D43" s="10"/>
      <c r="E43" s="10"/>
      <c r="F43" s="11"/>
      <c r="G43" s="10"/>
      <c r="J43" s="9"/>
    </row>
    <row r="44" spans="2:10" s="1" customFormat="1" ht="33.75" customHeight="1">
      <c r="B44" s="13"/>
      <c r="C44" s="10"/>
      <c r="D44" s="10"/>
      <c r="E44" s="10"/>
      <c r="F44" s="11"/>
      <c r="G44" s="10"/>
      <c r="J44" s="9"/>
    </row>
    <row r="45" spans="2:10" s="1" customFormat="1" ht="33.75" customHeight="1">
      <c r="B45" s="13"/>
      <c r="C45" s="10"/>
      <c r="D45" s="10"/>
      <c r="E45" s="10"/>
      <c r="F45" s="11"/>
      <c r="G45" s="10"/>
      <c r="J45" s="9"/>
    </row>
    <row r="46" spans="2:10" s="1" customFormat="1" ht="33.75" customHeight="1">
      <c r="B46" s="13"/>
      <c r="C46" s="10"/>
      <c r="D46" s="10"/>
      <c r="E46" s="10"/>
      <c r="F46" s="11"/>
      <c r="G46" s="10"/>
      <c r="J46" s="9"/>
    </row>
    <row r="47" spans="2:10" s="1" customFormat="1" ht="33.75" customHeight="1">
      <c r="B47" s="13"/>
      <c r="C47" s="10"/>
      <c r="D47" s="10"/>
      <c r="E47" s="10"/>
      <c r="F47" s="11"/>
      <c r="G47" s="10"/>
      <c r="J47" s="9"/>
    </row>
    <row r="48" spans="2:10" s="1" customFormat="1" ht="33.75" customHeight="1">
      <c r="B48" s="13"/>
      <c r="C48" s="10"/>
      <c r="D48" s="10"/>
      <c r="E48" s="10"/>
      <c r="F48" s="11"/>
      <c r="G48" s="10"/>
      <c r="J48" s="9"/>
    </row>
    <row r="49" spans="2:10" s="1" customFormat="1" ht="33.75" customHeight="1">
      <c r="B49" s="13"/>
      <c r="C49" s="10"/>
      <c r="D49" s="10"/>
      <c r="E49" s="10"/>
      <c r="F49" s="11"/>
      <c r="G49" s="10"/>
      <c r="J49" s="9"/>
    </row>
    <row r="50" spans="2:10" s="1" customFormat="1" ht="33.75" customHeight="1">
      <c r="B50" s="13"/>
      <c r="C50" s="10"/>
      <c r="D50" s="10"/>
      <c r="E50" s="10"/>
      <c r="F50" s="11"/>
      <c r="G50" s="10"/>
      <c r="J50" s="9"/>
    </row>
    <row r="51" spans="3:7" ht="33.75" customHeight="1">
      <c r="C51" s="16"/>
      <c r="D51" s="16"/>
      <c r="E51" s="16"/>
      <c r="F51" s="17"/>
      <c r="G51" s="16"/>
    </row>
    <row r="52" spans="3:7" ht="33.75" customHeight="1">
      <c r="C52" s="16"/>
      <c r="D52" s="16"/>
      <c r="E52" s="16"/>
      <c r="F52" s="17"/>
      <c r="G52" s="16"/>
    </row>
    <row r="53" spans="3:7" ht="33.75" customHeight="1">
      <c r="C53" s="16"/>
      <c r="D53" s="16"/>
      <c r="E53" s="16"/>
      <c r="F53" s="17"/>
      <c r="G53" s="16"/>
    </row>
    <row r="54" spans="3:7" ht="33.75" customHeight="1">
      <c r="C54" s="16"/>
      <c r="D54" s="16"/>
      <c r="E54" s="16"/>
      <c r="F54" s="17"/>
      <c r="G54" s="16"/>
    </row>
    <row r="55" spans="3:7" ht="33.75" customHeight="1">
      <c r="C55" s="16"/>
      <c r="D55" s="16"/>
      <c r="E55" s="16"/>
      <c r="F55" s="17"/>
      <c r="G55" s="16"/>
    </row>
    <row r="56" spans="3:7" ht="33.75" customHeight="1">
      <c r="C56" s="16"/>
      <c r="D56" s="16"/>
      <c r="E56" s="16"/>
      <c r="F56" s="17"/>
      <c r="G56" s="16"/>
    </row>
    <row r="57" spans="3:7" ht="33.75" customHeight="1">
      <c r="C57" s="16"/>
      <c r="D57" s="16"/>
      <c r="E57" s="16"/>
      <c r="F57" s="17"/>
      <c r="G57" s="16"/>
    </row>
    <row r="58" spans="3:7" ht="33.75" customHeight="1">
      <c r="C58" s="16"/>
      <c r="D58" s="16"/>
      <c r="E58" s="16"/>
      <c r="F58" s="17"/>
      <c r="G58" s="16"/>
    </row>
    <row r="59" spans="3:7" ht="33.75" customHeight="1">
      <c r="C59" s="16"/>
      <c r="D59" s="16"/>
      <c r="E59" s="16"/>
      <c r="F59" s="17"/>
      <c r="G59" s="16"/>
    </row>
    <row r="60" spans="3:7" ht="33.75" customHeight="1">
      <c r="C60" s="16"/>
      <c r="D60" s="16"/>
      <c r="E60" s="16"/>
      <c r="F60" s="17"/>
      <c r="G60" s="16"/>
    </row>
    <row r="61" spans="3:7" ht="33.75" customHeight="1">
      <c r="C61" s="16"/>
      <c r="D61" s="16"/>
      <c r="E61" s="16"/>
      <c r="F61" s="17"/>
      <c r="G61" s="16"/>
    </row>
    <row r="62" spans="3:7" ht="33.75" customHeight="1">
      <c r="C62" s="16"/>
      <c r="D62" s="16"/>
      <c r="E62" s="16"/>
      <c r="F62" s="17"/>
      <c r="G62" s="16"/>
    </row>
    <row r="63" spans="3:7" ht="33.75" customHeight="1">
      <c r="C63" s="16"/>
      <c r="D63" s="16"/>
      <c r="E63" s="16"/>
      <c r="F63" s="17"/>
      <c r="G63" s="16"/>
    </row>
    <row r="64" spans="3:7" ht="33.75" customHeight="1">
      <c r="C64" s="16"/>
      <c r="D64" s="16"/>
      <c r="E64" s="16"/>
      <c r="F64" s="17"/>
      <c r="G64" s="16"/>
    </row>
    <row r="65" spans="3:7" ht="33.75" customHeight="1">
      <c r="C65" s="16"/>
      <c r="D65" s="16"/>
      <c r="E65" s="16"/>
      <c r="F65" s="17"/>
      <c r="G65" s="16"/>
    </row>
    <row r="66" spans="3:7" ht="33.75" customHeight="1">
      <c r="C66" s="16"/>
      <c r="D66" s="16"/>
      <c r="E66" s="16"/>
      <c r="F66" s="17"/>
      <c r="G66" s="16"/>
    </row>
    <row r="67" spans="3:7" ht="33.75" customHeight="1">
      <c r="C67" s="16"/>
      <c r="D67" s="16"/>
      <c r="E67" s="16"/>
      <c r="F67" s="17"/>
      <c r="G67" s="16"/>
    </row>
    <row r="68" spans="3:7" ht="33.75" customHeight="1">
      <c r="C68" s="16"/>
      <c r="D68" s="16"/>
      <c r="E68" s="16"/>
      <c r="F68" s="17"/>
      <c r="G68" s="16"/>
    </row>
    <row r="69" spans="3:7" ht="33.75" customHeight="1">
      <c r="C69" s="16"/>
      <c r="D69" s="16"/>
      <c r="E69" s="16"/>
      <c r="F69" s="17"/>
      <c r="G69" s="16"/>
    </row>
    <row r="70" spans="3:7" ht="33.75" customHeight="1">
      <c r="C70" s="16"/>
      <c r="D70" s="16"/>
      <c r="E70" s="16"/>
      <c r="F70" s="17"/>
      <c r="G70" s="16"/>
    </row>
    <row r="71" spans="3:7" ht="33.75" customHeight="1">
      <c r="C71" s="16"/>
      <c r="D71" s="16"/>
      <c r="E71" s="16"/>
      <c r="F71" s="17"/>
      <c r="G71" s="16"/>
    </row>
    <row r="72" spans="3:7" ht="33.75" customHeight="1">
      <c r="C72" s="16"/>
      <c r="D72" s="16"/>
      <c r="E72" s="16"/>
      <c r="F72" s="17"/>
      <c r="G72" s="16"/>
    </row>
    <row r="73" spans="3:7" ht="33.75" customHeight="1">
      <c r="C73" s="16"/>
      <c r="D73" s="16"/>
      <c r="E73" s="16"/>
      <c r="F73" s="17"/>
      <c r="G73" s="16"/>
    </row>
    <row r="74" spans="3:7" ht="33.75" customHeight="1">
      <c r="C74" s="16"/>
      <c r="D74" s="16"/>
      <c r="E74" s="16"/>
      <c r="F74" s="17"/>
      <c r="G74" s="16"/>
    </row>
    <row r="75" spans="3:7" ht="33.75" customHeight="1">
      <c r="C75" s="16"/>
      <c r="D75" s="16"/>
      <c r="E75" s="16"/>
      <c r="F75" s="17"/>
      <c r="G75" s="16"/>
    </row>
    <row r="76" spans="3:7" ht="33.75" customHeight="1">
      <c r="C76" s="16"/>
      <c r="D76" s="16"/>
      <c r="E76" s="16"/>
      <c r="F76" s="17"/>
      <c r="G76" s="16"/>
    </row>
    <row r="77" spans="3:7" ht="33.75" customHeight="1">
      <c r="C77" s="16"/>
      <c r="D77" s="16"/>
      <c r="E77" s="16"/>
      <c r="F77" s="17"/>
      <c r="G77" s="16"/>
    </row>
    <row r="78" spans="3:7" ht="33.75" customHeight="1">
      <c r="C78" s="16"/>
      <c r="D78" s="16"/>
      <c r="E78" s="16"/>
      <c r="F78" s="17"/>
      <c r="G78" s="16"/>
    </row>
    <row r="79" spans="3:7" ht="33.75" customHeight="1">
      <c r="C79" s="16"/>
      <c r="D79" s="16"/>
      <c r="E79" s="16"/>
      <c r="F79" s="17"/>
      <c r="G79" s="16"/>
    </row>
    <row r="80" spans="3:7" ht="12.75">
      <c r="C80" s="16"/>
      <c r="D80" s="16"/>
      <c r="E80" s="16"/>
      <c r="F80" s="17"/>
      <c r="G80" s="16"/>
    </row>
    <row r="81" spans="3:7" ht="12.75">
      <c r="C81" s="16"/>
      <c r="D81" s="16"/>
      <c r="E81" s="16"/>
      <c r="F81" s="17"/>
      <c r="G81" s="16"/>
    </row>
    <row r="82" ht="12.75">
      <c r="C82" s="16"/>
    </row>
  </sheetData>
  <sheetProtection/>
  <mergeCells count="36">
    <mergeCell ref="B13:D13"/>
    <mergeCell ref="A1:J1"/>
    <mergeCell ref="A2:J2"/>
    <mergeCell ref="A3:C3"/>
    <mergeCell ref="D3:E3"/>
    <mergeCell ref="F3:G3"/>
    <mergeCell ref="H3:J3"/>
    <mergeCell ref="A4:C4"/>
    <mergeCell ref="G13:J13"/>
    <mergeCell ref="D4:E4"/>
    <mergeCell ref="F4:G4"/>
    <mergeCell ref="H4:J4"/>
    <mergeCell ref="A5:C5"/>
    <mergeCell ref="D5:E5"/>
    <mergeCell ref="F5:G5"/>
    <mergeCell ref="H5:J5"/>
    <mergeCell ref="A6:C6"/>
    <mergeCell ref="D6:E6"/>
    <mergeCell ref="A12:D12"/>
    <mergeCell ref="F6:G6"/>
    <mergeCell ref="H6:J6"/>
    <mergeCell ref="A7:C7"/>
    <mergeCell ref="D7:E7"/>
    <mergeCell ref="F7:G7"/>
    <mergeCell ref="H7:J7"/>
    <mergeCell ref="I9:J9"/>
    <mergeCell ref="I10:J11"/>
    <mergeCell ref="E12:J12"/>
    <mergeCell ref="A14:J14"/>
    <mergeCell ref="A15:J15"/>
    <mergeCell ref="A16:J16"/>
    <mergeCell ref="A8:C8"/>
    <mergeCell ref="D8:E8"/>
    <mergeCell ref="F8:G8"/>
    <mergeCell ref="H8:J8"/>
    <mergeCell ref="E13:F13"/>
  </mergeCells>
  <hyperlinks>
    <hyperlink ref="D7" r:id="rId1" display="jclpccbcg@126.com"/>
  </hyperlinks>
  <printOptions horizontalCentered="1"/>
  <pageMargins left="0.25" right="0.31" top="0.31" bottom="0.35" header="0.31" footer="0.31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K44"/>
  <sheetViews>
    <sheetView zoomScalePageLayoutView="0" workbookViewId="0" topLeftCell="A52">
      <selection activeCell="B2" sqref="B2:K44"/>
    </sheetView>
  </sheetViews>
  <sheetFormatPr defaultColWidth="9.00390625" defaultRowHeight="15"/>
  <sheetData>
    <row r="2" spans="2:11" ht="30">
      <c r="B2" s="24" t="s">
        <v>13</v>
      </c>
      <c r="C2" s="24" t="s">
        <v>14</v>
      </c>
      <c r="D2" s="24" t="s">
        <v>143</v>
      </c>
      <c r="E2" s="24" t="s">
        <v>144</v>
      </c>
      <c r="F2" s="24" t="s">
        <v>16</v>
      </c>
      <c r="G2" s="24" t="s">
        <v>145</v>
      </c>
      <c r="H2" s="24" t="s">
        <v>146</v>
      </c>
      <c r="I2" s="24" t="s">
        <v>147</v>
      </c>
      <c r="J2" s="25" t="s">
        <v>148</v>
      </c>
      <c r="K2" s="25" t="s">
        <v>19</v>
      </c>
    </row>
    <row r="3" spans="2:11" ht="30">
      <c r="B3" s="21">
        <v>1</v>
      </c>
      <c r="C3" s="26" t="s">
        <v>36</v>
      </c>
      <c r="D3" s="26" t="s">
        <v>37</v>
      </c>
      <c r="E3" s="26" t="s">
        <v>38</v>
      </c>
      <c r="F3" s="26" t="s">
        <v>39</v>
      </c>
      <c r="G3" s="27">
        <v>85000</v>
      </c>
      <c r="H3" s="28">
        <f aca="true" t="shared" si="0" ref="H3:H28">G3*12</f>
        <v>1020000</v>
      </c>
      <c r="I3" s="29">
        <v>0.47</v>
      </c>
      <c r="J3" s="28">
        <f aca="true" t="shared" si="1" ref="J3:J44">I3*H3</f>
        <v>479400</v>
      </c>
      <c r="K3" s="30" t="s">
        <v>136</v>
      </c>
    </row>
    <row r="4" spans="2:11" ht="30">
      <c r="B4" s="21">
        <v>2</v>
      </c>
      <c r="C4" s="26" t="s">
        <v>40</v>
      </c>
      <c r="D4" s="26" t="s">
        <v>41</v>
      </c>
      <c r="E4" s="26" t="s">
        <v>33</v>
      </c>
      <c r="F4" s="26" t="s">
        <v>39</v>
      </c>
      <c r="G4" s="27">
        <v>7000</v>
      </c>
      <c r="H4" s="28">
        <f t="shared" si="0"/>
        <v>84000</v>
      </c>
      <c r="I4" s="29">
        <v>1.95</v>
      </c>
      <c r="J4" s="28">
        <f t="shared" si="1"/>
        <v>163800</v>
      </c>
      <c r="K4" s="31" t="s">
        <v>137</v>
      </c>
    </row>
    <row r="5" spans="2:11" ht="30">
      <c r="B5" s="21">
        <v>3</v>
      </c>
      <c r="C5" s="32" t="s">
        <v>149</v>
      </c>
      <c r="D5" s="32" t="s">
        <v>150</v>
      </c>
      <c r="E5" s="32" t="s">
        <v>33</v>
      </c>
      <c r="F5" s="32" t="s">
        <v>29</v>
      </c>
      <c r="G5" s="33">
        <v>14200</v>
      </c>
      <c r="H5" s="28">
        <f t="shared" si="0"/>
        <v>170400</v>
      </c>
      <c r="I5" s="29">
        <v>0.14</v>
      </c>
      <c r="J5" s="28">
        <f t="shared" si="1"/>
        <v>23856.000000000004</v>
      </c>
      <c r="K5" s="23"/>
    </row>
    <row r="6" spans="2:11" ht="30">
      <c r="B6" s="21">
        <v>4</v>
      </c>
      <c r="C6" s="32" t="s">
        <v>151</v>
      </c>
      <c r="D6" s="32" t="s">
        <v>152</v>
      </c>
      <c r="E6" s="32" t="s">
        <v>153</v>
      </c>
      <c r="F6" s="32" t="s">
        <v>29</v>
      </c>
      <c r="G6" s="33">
        <v>9300</v>
      </c>
      <c r="H6" s="28">
        <f t="shared" si="0"/>
        <v>111600</v>
      </c>
      <c r="I6" s="29">
        <v>0.18</v>
      </c>
      <c r="J6" s="28">
        <f t="shared" si="1"/>
        <v>20088</v>
      </c>
      <c r="K6" s="23"/>
    </row>
    <row r="7" spans="2:11" ht="30">
      <c r="B7" s="21">
        <v>5</v>
      </c>
      <c r="C7" s="26" t="s">
        <v>42</v>
      </c>
      <c r="D7" s="26" t="s">
        <v>43</v>
      </c>
      <c r="E7" s="26" t="s">
        <v>44</v>
      </c>
      <c r="F7" s="26" t="s">
        <v>39</v>
      </c>
      <c r="G7" s="27">
        <v>20000</v>
      </c>
      <c r="H7" s="28">
        <f t="shared" si="0"/>
        <v>240000</v>
      </c>
      <c r="I7" s="29">
        <v>0.76</v>
      </c>
      <c r="J7" s="28">
        <f t="shared" si="1"/>
        <v>182400</v>
      </c>
      <c r="K7" s="30" t="s">
        <v>136</v>
      </c>
    </row>
    <row r="8" spans="2:11" ht="30">
      <c r="B8" s="21">
        <v>6</v>
      </c>
      <c r="C8" s="26" t="s">
        <v>45</v>
      </c>
      <c r="D8" s="26" t="s">
        <v>46</v>
      </c>
      <c r="E8" s="26" t="s">
        <v>44</v>
      </c>
      <c r="F8" s="26" t="s">
        <v>39</v>
      </c>
      <c r="G8" s="27">
        <v>60000</v>
      </c>
      <c r="H8" s="28">
        <f t="shared" si="0"/>
        <v>720000</v>
      </c>
      <c r="I8" s="29">
        <v>0.8</v>
      </c>
      <c r="J8" s="28">
        <f t="shared" si="1"/>
        <v>576000</v>
      </c>
      <c r="K8" s="30" t="s">
        <v>136</v>
      </c>
    </row>
    <row r="9" spans="2:11" ht="45">
      <c r="B9" s="21">
        <v>7</v>
      </c>
      <c r="C9" s="26" t="s">
        <v>47</v>
      </c>
      <c r="D9" s="26" t="s">
        <v>48</v>
      </c>
      <c r="E9" s="26" t="s">
        <v>49</v>
      </c>
      <c r="F9" s="26" t="s">
        <v>50</v>
      </c>
      <c r="G9" s="27">
        <v>600</v>
      </c>
      <c r="H9" s="28">
        <f t="shared" si="0"/>
        <v>7200</v>
      </c>
      <c r="I9" s="29">
        <v>39</v>
      </c>
      <c r="J9" s="28">
        <f t="shared" si="1"/>
        <v>280800</v>
      </c>
      <c r="K9" s="31" t="s">
        <v>138</v>
      </c>
    </row>
    <row r="10" spans="2:11" ht="30">
      <c r="B10" s="21">
        <v>8</v>
      </c>
      <c r="C10" s="26" t="s">
        <v>51</v>
      </c>
      <c r="D10" s="26" t="s">
        <v>52</v>
      </c>
      <c r="E10" s="26" t="s">
        <v>53</v>
      </c>
      <c r="F10" s="26" t="s">
        <v>54</v>
      </c>
      <c r="G10" s="27">
        <v>66700</v>
      </c>
      <c r="H10" s="28">
        <f t="shared" si="0"/>
        <v>800400</v>
      </c>
      <c r="I10" s="29">
        <v>0.1</v>
      </c>
      <c r="J10" s="28">
        <f t="shared" si="1"/>
        <v>80040</v>
      </c>
      <c r="K10" s="23"/>
    </row>
    <row r="11" spans="2:11" ht="30">
      <c r="B11" s="21">
        <v>9</v>
      </c>
      <c r="C11" s="34" t="s">
        <v>154</v>
      </c>
      <c r="D11" s="34" t="s">
        <v>155</v>
      </c>
      <c r="E11" s="34" t="s">
        <v>156</v>
      </c>
      <c r="F11" s="34" t="s">
        <v>35</v>
      </c>
      <c r="G11" s="28">
        <v>20</v>
      </c>
      <c r="H11" s="28">
        <f t="shared" si="0"/>
        <v>240</v>
      </c>
      <c r="I11" s="29">
        <v>68</v>
      </c>
      <c r="J11" s="28">
        <f t="shared" si="1"/>
        <v>16320</v>
      </c>
      <c r="K11" s="23"/>
    </row>
    <row r="12" spans="2:11" ht="30">
      <c r="B12" s="21">
        <v>10</v>
      </c>
      <c r="C12" s="34" t="s">
        <v>55</v>
      </c>
      <c r="D12" s="34" t="s">
        <v>56</v>
      </c>
      <c r="E12" s="34" t="s">
        <v>57</v>
      </c>
      <c r="F12" s="34" t="s">
        <v>35</v>
      </c>
      <c r="G12" s="28">
        <v>120</v>
      </c>
      <c r="H12" s="28">
        <f t="shared" si="0"/>
        <v>1440</v>
      </c>
      <c r="I12" s="29">
        <v>4.38</v>
      </c>
      <c r="J12" s="28">
        <f t="shared" si="1"/>
        <v>6307.2</v>
      </c>
      <c r="K12" s="23"/>
    </row>
    <row r="13" spans="2:11" ht="30">
      <c r="B13" s="21">
        <v>11</v>
      </c>
      <c r="C13" s="34" t="s">
        <v>58</v>
      </c>
      <c r="D13" s="34" t="s">
        <v>59</v>
      </c>
      <c r="E13" s="34" t="s">
        <v>57</v>
      </c>
      <c r="F13" s="34" t="s">
        <v>35</v>
      </c>
      <c r="G13" s="28">
        <v>50</v>
      </c>
      <c r="H13" s="28">
        <f t="shared" si="0"/>
        <v>600</v>
      </c>
      <c r="I13" s="29">
        <v>4.38</v>
      </c>
      <c r="J13" s="28">
        <f t="shared" si="1"/>
        <v>2628</v>
      </c>
      <c r="K13" s="23"/>
    </row>
    <row r="14" spans="2:11" ht="30">
      <c r="B14" s="21">
        <v>12</v>
      </c>
      <c r="C14" s="34" t="s">
        <v>60</v>
      </c>
      <c r="D14" s="34" t="s">
        <v>61</v>
      </c>
      <c r="E14" s="34" t="s">
        <v>57</v>
      </c>
      <c r="F14" s="34" t="s">
        <v>35</v>
      </c>
      <c r="G14" s="28">
        <v>120</v>
      </c>
      <c r="H14" s="28">
        <f t="shared" si="0"/>
        <v>1440</v>
      </c>
      <c r="I14" s="29">
        <v>4.38</v>
      </c>
      <c r="J14" s="28">
        <f t="shared" si="1"/>
        <v>6307.2</v>
      </c>
      <c r="K14" s="23"/>
    </row>
    <row r="15" spans="2:11" ht="30">
      <c r="B15" s="21">
        <v>13</v>
      </c>
      <c r="C15" s="34" t="s">
        <v>62</v>
      </c>
      <c r="D15" s="34" t="s">
        <v>56</v>
      </c>
      <c r="E15" s="34" t="s">
        <v>63</v>
      </c>
      <c r="F15" s="34" t="s">
        <v>35</v>
      </c>
      <c r="G15" s="28">
        <v>50</v>
      </c>
      <c r="H15" s="28">
        <f t="shared" si="0"/>
        <v>600</v>
      </c>
      <c r="I15" s="29">
        <v>2.3</v>
      </c>
      <c r="J15" s="28">
        <f t="shared" si="1"/>
        <v>1380</v>
      </c>
      <c r="K15" s="23"/>
    </row>
    <row r="16" spans="2:11" ht="30">
      <c r="B16" s="21">
        <v>14</v>
      </c>
      <c r="C16" s="34" t="s">
        <v>64</v>
      </c>
      <c r="D16" s="34" t="s">
        <v>59</v>
      </c>
      <c r="E16" s="34" t="s">
        <v>65</v>
      </c>
      <c r="F16" s="34" t="s">
        <v>35</v>
      </c>
      <c r="G16" s="28">
        <v>50</v>
      </c>
      <c r="H16" s="28">
        <f t="shared" si="0"/>
        <v>600</v>
      </c>
      <c r="I16" s="29">
        <v>2.3</v>
      </c>
      <c r="J16" s="28">
        <f t="shared" si="1"/>
        <v>1380</v>
      </c>
      <c r="K16" s="23"/>
    </row>
    <row r="17" spans="2:11" ht="30">
      <c r="B17" s="21">
        <v>15</v>
      </c>
      <c r="C17" s="34" t="s">
        <v>66</v>
      </c>
      <c r="D17" s="34" t="s">
        <v>61</v>
      </c>
      <c r="E17" s="34" t="s">
        <v>67</v>
      </c>
      <c r="F17" s="34" t="s">
        <v>35</v>
      </c>
      <c r="G17" s="28">
        <v>50</v>
      </c>
      <c r="H17" s="28">
        <f t="shared" si="0"/>
        <v>600</v>
      </c>
      <c r="I17" s="29">
        <v>2.3</v>
      </c>
      <c r="J17" s="28">
        <f t="shared" si="1"/>
        <v>1380</v>
      </c>
      <c r="K17" s="23"/>
    </row>
    <row r="18" spans="2:11" ht="30">
      <c r="B18" s="21">
        <v>16</v>
      </c>
      <c r="C18" s="34" t="s">
        <v>68</v>
      </c>
      <c r="D18" s="34" t="s">
        <v>69</v>
      </c>
      <c r="E18" s="34" t="s">
        <v>57</v>
      </c>
      <c r="F18" s="34" t="s">
        <v>35</v>
      </c>
      <c r="G18" s="28">
        <v>90</v>
      </c>
      <c r="H18" s="28">
        <f t="shared" si="0"/>
        <v>1080</v>
      </c>
      <c r="I18" s="29">
        <v>4.38</v>
      </c>
      <c r="J18" s="28">
        <f t="shared" si="1"/>
        <v>4730.4</v>
      </c>
      <c r="K18" s="23"/>
    </row>
    <row r="19" spans="2:11" ht="30">
      <c r="B19" s="21">
        <v>17</v>
      </c>
      <c r="C19" s="34" t="s">
        <v>70</v>
      </c>
      <c r="D19" s="34" t="s">
        <v>32</v>
      </c>
      <c r="E19" s="34" t="s">
        <v>71</v>
      </c>
      <c r="F19" s="34" t="s">
        <v>35</v>
      </c>
      <c r="G19" s="28">
        <v>30</v>
      </c>
      <c r="H19" s="28">
        <f t="shared" si="0"/>
        <v>360</v>
      </c>
      <c r="I19" s="29">
        <v>1.27</v>
      </c>
      <c r="J19" s="28">
        <f t="shared" si="1"/>
        <v>457.2</v>
      </c>
      <c r="K19" s="23"/>
    </row>
    <row r="20" spans="2:11" ht="30">
      <c r="B20" s="21">
        <v>18</v>
      </c>
      <c r="C20" s="26" t="s">
        <v>72</v>
      </c>
      <c r="D20" s="26" t="s">
        <v>73</v>
      </c>
      <c r="E20" s="26" t="s">
        <v>74</v>
      </c>
      <c r="F20" s="26" t="s">
        <v>35</v>
      </c>
      <c r="G20" s="27">
        <v>1400</v>
      </c>
      <c r="H20" s="28">
        <f t="shared" si="0"/>
        <v>16800</v>
      </c>
      <c r="I20" s="29">
        <v>4.38</v>
      </c>
      <c r="J20" s="28">
        <f t="shared" si="1"/>
        <v>73584</v>
      </c>
      <c r="K20" s="23"/>
    </row>
    <row r="21" spans="2:11" ht="45">
      <c r="B21" s="21">
        <v>19</v>
      </c>
      <c r="C21" s="26" t="s">
        <v>75</v>
      </c>
      <c r="D21" s="26" t="s">
        <v>76</v>
      </c>
      <c r="E21" s="26" t="s">
        <v>77</v>
      </c>
      <c r="F21" s="26" t="s">
        <v>78</v>
      </c>
      <c r="G21" s="27">
        <v>100</v>
      </c>
      <c r="H21" s="28">
        <f t="shared" si="0"/>
        <v>1200</v>
      </c>
      <c r="I21" s="29">
        <v>23.38</v>
      </c>
      <c r="J21" s="28">
        <f t="shared" si="1"/>
        <v>28056</v>
      </c>
      <c r="K21" s="23"/>
    </row>
    <row r="22" spans="2:11" ht="30">
      <c r="B22" s="21">
        <v>20</v>
      </c>
      <c r="C22" s="34" t="s">
        <v>79</v>
      </c>
      <c r="D22" s="34" t="s">
        <v>80</v>
      </c>
      <c r="E22" s="34" t="s">
        <v>81</v>
      </c>
      <c r="F22" s="34" t="s">
        <v>35</v>
      </c>
      <c r="G22" s="28">
        <v>350</v>
      </c>
      <c r="H22" s="28">
        <f t="shared" si="0"/>
        <v>4200</v>
      </c>
      <c r="I22" s="29">
        <v>1.26</v>
      </c>
      <c r="J22" s="28">
        <f t="shared" si="1"/>
        <v>5292</v>
      </c>
      <c r="K22" s="23"/>
    </row>
    <row r="23" spans="2:11" ht="30">
      <c r="B23" s="21">
        <v>21</v>
      </c>
      <c r="C23" s="34" t="s">
        <v>82</v>
      </c>
      <c r="D23" s="34" t="s">
        <v>83</v>
      </c>
      <c r="E23" s="34" t="s">
        <v>33</v>
      </c>
      <c r="F23" s="34" t="s">
        <v>84</v>
      </c>
      <c r="G23" s="28">
        <v>300</v>
      </c>
      <c r="H23" s="28">
        <f t="shared" si="0"/>
        <v>3600</v>
      </c>
      <c r="I23" s="29">
        <v>0.15</v>
      </c>
      <c r="J23" s="28">
        <f t="shared" si="1"/>
        <v>540</v>
      </c>
      <c r="K23" s="23"/>
    </row>
    <row r="24" spans="2:11" ht="30">
      <c r="B24" s="21">
        <v>22</v>
      </c>
      <c r="C24" s="34" t="s">
        <v>85</v>
      </c>
      <c r="D24" s="34" t="s">
        <v>86</v>
      </c>
      <c r="E24" s="34" t="s">
        <v>33</v>
      </c>
      <c r="F24" s="34" t="s">
        <v>87</v>
      </c>
      <c r="G24" s="28">
        <v>10</v>
      </c>
      <c r="H24" s="28">
        <f t="shared" si="0"/>
        <v>120</v>
      </c>
      <c r="I24" s="29">
        <v>2.9</v>
      </c>
      <c r="J24" s="28">
        <f t="shared" si="1"/>
        <v>348</v>
      </c>
      <c r="K24" s="23"/>
    </row>
    <row r="25" spans="2:11" ht="30">
      <c r="B25" s="21">
        <v>23</v>
      </c>
      <c r="C25" s="34" t="s">
        <v>88</v>
      </c>
      <c r="D25" s="34" t="s">
        <v>89</v>
      </c>
      <c r="E25" s="34" t="s">
        <v>90</v>
      </c>
      <c r="F25" s="34" t="s">
        <v>31</v>
      </c>
      <c r="G25" s="28">
        <v>15</v>
      </c>
      <c r="H25" s="28">
        <f t="shared" si="0"/>
        <v>180</v>
      </c>
      <c r="I25" s="29">
        <v>41</v>
      </c>
      <c r="J25" s="28">
        <f t="shared" si="1"/>
        <v>7380</v>
      </c>
      <c r="K25" s="23"/>
    </row>
    <row r="26" spans="2:11" ht="30">
      <c r="B26" s="21">
        <v>24</v>
      </c>
      <c r="C26" s="34" t="s">
        <v>91</v>
      </c>
      <c r="D26" s="34" t="s">
        <v>92</v>
      </c>
      <c r="E26" s="34" t="s">
        <v>33</v>
      </c>
      <c r="F26" s="34" t="s">
        <v>31</v>
      </c>
      <c r="G26" s="28">
        <v>15</v>
      </c>
      <c r="H26" s="28">
        <f t="shared" si="0"/>
        <v>180</v>
      </c>
      <c r="I26" s="29">
        <v>5.8</v>
      </c>
      <c r="J26" s="28">
        <f t="shared" si="1"/>
        <v>1044</v>
      </c>
      <c r="K26" s="23"/>
    </row>
    <row r="27" spans="2:11" ht="30">
      <c r="B27" s="21">
        <v>25</v>
      </c>
      <c r="C27" s="34" t="s">
        <v>93</v>
      </c>
      <c r="D27" s="34" t="s">
        <v>94</v>
      </c>
      <c r="E27" s="34" t="s">
        <v>95</v>
      </c>
      <c r="F27" s="34" t="s">
        <v>29</v>
      </c>
      <c r="G27" s="28">
        <v>15</v>
      </c>
      <c r="H27" s="28">
        <f t="shared" si="0"/>
        <v>180</v>
      </c>
      <c r="I27" s="29">
        <v>5.8</v>
      </c>
      <c r="J27" s="28">
        <f t="shared" si="1"/>
        <v>1044</v>
      </c>
      <c r="K27" s="23"/>
    </row>
    <row r="28" spans="2:11" ht="45">
      <c r="B28" s="21">
        <v>26</v>
      </c>
      <c r="C28" s="34" t="s">
        <v>96</v>
      </c>
      <c r="D28" s="34" t="s">
        <v>97</v>
      </c>
      <c r="E28" s="34" t="s">
        <v>98</v>
      </c>
      <c r="F28" s="34" t="s">
        <v>50</v>
      </c>
      <c r="G28" s="28">
        <v>70</v>
      </c>
      <c r="H28" s="28">
        <f t="shared" si="0"/>
        <v>840</v>
      </c>
      <c r="I28" s="29">
        <v>27</v>
      </c>
      <c r="J28" s="28">
        <f t="shared" si="1"/>
        <v>22680</v>
      </c>
      <c r="K28" s="30" t="s">
        <v>139</v>
      </c>
    </row>
    <row r="29" spans="2:11" ht="30">
      <c r="B29" s="21"/>
      <c r="C29" s="35" t="s">
        <v>157</v>
      </c>
      <c r="D29" s="36" t="s">
        <v>158</v>
      </c>
      <c r="E29" s="36" t="s">
        <v>159</v>
      </c>
      <c r="F29" s="36" t="s">
        <v>29</v>
      </c>
      <c r="G29" s="37">
        <v>24</v>
      </c>
      <c r="H29" s="37">
        <v>288</v>
      </c>
      <c r="I29" s="38">
        <v>10.7</v>
      </c>
      <c r="J29" s="37">
        <f t="shared" si="1"/>
        <v>3081.6</v>
      </c>
      <c r="K29" s="30"/>
    </row>
    <row r="30" spans="2:11" ht="30">
      <c r="B30" s="21">
        <v>27</v>
      </c>
      <c r="C30" s="34" t="s">
        <v>99</v>
      </c>
      <c r="D30" s="34" t="s">
        <v>100</v>
      </c>
      <c r="E30" s="34" t="s">
        <v>33</v>
      </c>
      <c r="F30" s="34" t="s">
        <v>87</v>
      </c>
      <c r="G30" s="28">
        <v>50</v>
      </c>
      <c r="H30" s="28">
        <f aca="true" t="shared" si="2" ref="H30:H44">G30*12</f>
        <v>600</v>
      </c>
      <c r="I30" s="29">
        <v>11.7</v>
      </c>
      <c r="J30" s="28">
        <f t="shared" si="1"/>
        <v>7020</v>
      </c>
      <c r="K30" s="23"/>
    </row>
    <row r="31" spans="2:11" ht="45">
      <c r="B31" s="21">
        <v>28</v>
      </c>
      <c r="C31" s="34" t="s">
        <v>101</v>
      </c>
      <c r="D31" s="34" t="s">
        <v>102</v>
      </c>
      <c r="E31" s="34" t="s">
        <v>103</v>
      </c>
      <c r="F31" s="34" t="s">
        <v>34</v>
      </c>
      <c r="G31" s="28">
        <v>60</v>
      </c>
      <c r="H31" s="28">
        <f t="shared" si="2"/>
        <v>720</v>
      </c>
      <c r="I31" s="29">
        <v>66</v>
      </c>
      <c r="J31" s="28">
        <f t="shared" si="1"/>
        <v>47520</v>
      </c>
      <c r="K31" s="23"/>
    </row>
    <row r="32" spans="2:11" ht="45">
      <c r="B32" s="21">
        <v>29</v>
      </c>
      <c r="C32" s="39" t="s">
        <v>104</v>
      </c>
      <c r="D32" s="34" t="s">
        <v>102</v>
      </c>
      <c r="E32" s="34" t="s">
        <v>105</v>
      </c>
      <c r="F32" s="34" t="s">
        <v>34</v>
      </c>
      <c r="G32" s="28">
        <v>60</v>
      </c>
      <c r="H32" s="28">
        <f t="shared" si="2"/>
        <v>720</v>
      </c>
      <c r="I32" s="29">
        <v>24</v>
      </c>
      <c r="J32" s="28">
        <f t="shared" si="1"/>
        <v>17280</v>
      </c>
      <c r="K32" s="23"/>
    </row>
    <row r="33" spans="2:11" ht="60">
      <c r="B33" s="21">
        <v>30</v>
      </c>
      <c r="C33" s="40" t="s">
        <v>106</v>
      </c>
      <c r="D33" s="40" t="s">
        <v>107</v>
      </c>
      <c r="E33" s="40" t="s">
        <v>108</v>
      </c>
      <c r="F33" s="40" t="s">
        <v>35</v>
      </c>
      <c r="G33" s="28">
        <v>10</v>
      </c>
      <c r="H33" s="28">
        <f t="shared" si="2"/>
        <v>120</v>
      </c>
      <c r="I33" s="29">
        <v>53.58</v>
      </c>
      <c r="J33" s="41">
        <f t="shared" si="1"/>
        <v>6429.599999999999</v>
      </c>
      <c r="K33" s="23"/>
    </row>
    <row r="34" spans="2:11" ht="75">
      <c r="B34" s="21">
        <v>31</v>
      </c>
      <c r="C34" s="34" t="s">
        <v>109</v>
      </c>
      <c r="D34" s="34" t="s">
        <v>107</v>
      </c>
      <c r="E34" s="34" t="s">
        <v>110</v>
      </c>
      <c r="F34" s="34" t="s">
        <v>35</v>
      </c>
      <c r="G34" s="28">
        <v>30</v>
      </c>
      <c r="H34" s="28">
        <f t="shared" si="2"/>
        <v>360</v>
      </c>
      <c r="I34" s="29">
        <v>41</v>
      </c>
      <c r="J34" s="28">
        <f t="shared" si="1"/>
        <v>14760</v>
      </c>
      <c r="K34" s="30" t="s">
        <v>140</v>
      </c>
    </row>
    <row r="35" spans="2:11" ht="75">
      <c r="B35" s="21">
        <v>32</v>
      </c>
      <c r="C35" s="26" t="s">
        <v>111</v>
      </c>
      <c r="D35" s="26" t="s">
        <v>107</v>
      </c>
      <c r="E35" s="26" t="s">
        <v>112</v>
      </c>
      <c r="F35" s="26" t="s">
        <v>29</v>
      </c>
      <c r="G35" s="27">
        <v>80</v>
      </c>
      <c r="H35" s="28">
        <f t="shared" si="2"/>
        <v>960</v>
      </c>
      <c r="I35" s="29">
        <v>41</v>
      </c>
      <c r="J35" s="28">
        <f t="shared" si="1"/>
        <v>39360</v>
      </c>
      <c r="K35" s="30" t="s">
        <v>140</v>
      </c>
    </row>
    <row r="36" spans="2:11" ht="75">
      <c r="B36" s="21">
        <v>33</v>
      </c>
      <c r="C36" s="26" t="s">
        <v>113</v>
      </c>
      <c r="D36" s="26" t="s">
        <v>107</v>
      </c>
      <c r="E36" s="26" t="s">
        <v>114</v>
      </c>
      <c r="F36" s="26" t="s">
        <v>35</v>
      </c>
      <c r="G36" s="27">
        <v>100</v>
      </c>
      <c r="H36" s="28">
        <f t="shared" si="2"/>
        <v>1200</v>
      </c>
      <c r="I36" s="29">
        <v>41</v>
      </c>
      <c r="J36" s="28">
        <f t="shared" si="1"/>
        <v>49200</v>
      </c>
      <c r="K36" s="30" t="s">
        <v>140</v>
      </c>
    </row>
    <row r="37" spans="2:11" ht="75">
      <c r="B37" s="21">
        <v>34</v>
      </c>
      <c r="C37" s="26" t="s">
        <v>115</v>
      </c>
      <c r="D37" s="26" t="s">
        <v>107</v>
      </c>
      <c r="E37" s="26" t="s">
        <v>116</v>
      </c>
      <c r="F37" s="26" t="s">
        <v>35</v>
      </c>
      <c r="G37" s="27">
        <v>100</v>
      </c>
      <c r="H37" s="28">
        <f t="shared" si="2"/>
        <v>1200</v>
      </c>
      <c r="I37" s="29">
        <v>41</v>
      </c>
      <c r="J37" s="28">
        <f t="shared" si="1"/>
        <v>49200</v>
      </c>
      <c r="K37" s="30" t="s">
        <v>140</v>
      </c>
    </row>
    <row r="38" spans="2:11" ht="75">
      <c r="B38" s="21">
        <v>35</v>
      </c>
      <c r="C38" s="26" t="s">
        <v>117</v>
      </c>
      <c r="D38" s="26" t="s">
        <v>107</v>
      </c>
      <c r="E38" s="26" t="s">
        <v>118</v>
      </c>
      <c r="F38" s="26" t="s">
        <v>35</v>
      </c>
      <c r="G38" s="27">
        <v>100</v>
      </c>
      <c r="H38" s="28">
        <f t="shared" si="2"/>
        <v>1200</v>
      </c>
      <c r="I38" s="29">
        <v>41</v>
      </c>
      <c r="J38" s="28">
        <f t="shared" si="1"/>
        <v>49200</v>
      </c>
      <c r="K38" s="30" t="s">
        <v>140</v>
      </c>
    </row>
    <row r="39" spans="2:11" ht="75">
      <c r="B39" s="21">
        <v>36</v>
      </c>
      <c r="C39" s="42" t="s">
        <v>119</v>
      </c>
      <c r="D39" s="42" t="s">
        <v>107</v>
      </c>
      <c r="E39" s="42" t="s">
        <v>120</v>
      </c>
      <c r="F39" s="42" t="s">
        <v>35</v>
      </c>
      <c r="G39" s="43">
        <v>100</v>
      </c>
      <c r="H39" s="41">
        <f t="shared" si="2"/>
        <v>1200</v>
      </c>
      <c r="I39" s="44">
        <v>41</v>
      </c>
      <c r="J39" s="41">
        <f t="shared" si="1"/>
        <v>49200</v>
      </c>
      <c r="K39" s="45" t="s">
        <v>140</v>
      </c>
    </row>
    <row r="40" spans="2:11" ht="45">
      <c r="B40" s="21">
        <v>37</v>
      </c>
      <c r="C40" s="46" t="s">
        <v>121</v>
      </c>
      <c r="D40" s="47" t="s">
        <v>107</v>
      </c>
      <c r="E40" s="47" t="s">
        <v>122</v>
      </c>
      <c r="F40" s="47" t="s">
        <v>35</v>
      </c>
      <c r="G40" s="27">
        <v>200</v>
      </c>
      <c r="H40" s="28">
        <f t="shared" si="2"/>
        <v>2400</v>
      </c>
      <c r="I40" s="29">
        <v>23.38</v>
      </c>
      <c r="J40" s="28">
        <f t="shared" si="1"/>
        <v>56112</v>
      </c>
      <c r="K40" s="30" t="s">
        <v>141</v>
      </c>
    </row>
    <row r="41" spans="2:11" ht="60">
      <c r="B41" s="21">
        <v>38</v>
      </c>
      <c r="C41" s="47" t="s">
        <v>123</v>
      </c>
      <c r="D41" s="47" t="s">
        <v>124</v>
      </c>
      <c r="E41" s="47" t="s">
        <v>125</v>
      </c>
      <c r="F41" s="47" t="s">
        <v>35</v>
      </c>
      <c r="G41" s="27">
        <v>80</v>
      </c>
      <c r="H41" s="28">
        <f t="shared" si="2"/>
        <v>960</v>
      </c>
      <c r="I41" s="29">
        <v>43.8</v>
      </c>
      <c r="J41" s="28">
        <f t="shared" si="1"/>
        <v>42048</v>
      </c>
      <c r="K41" s="23"/>
    </row>
    <row r="42" spans="2:11" ht="30">
      <c r="B42" s="21">
        <v>39</v>
      </c>
      <c r="C42" s="47" t="s">
        <v>126</v>
      </c>
      <c r="D42" s="47" t="s">
        <v>127</v>
      </c>
      <c r="E42" s="47" t="s">
        <v>128</v>
      </c>
      <c r="F42" s="47" t="s">
        <v>129</v>
      </c>
      <c r="G42" s="27">
        <v>100</v>
      </c>
      <c r="H42" s="28">
        <f t="shared" si="2"/>
        <v>1200</v>
      </c>
      <c r="I42" s="29">
        <v>11.7</v>
      </c>
      <c r="J42" s="28">
        <f t="shared" si="1"/>
        <v>14040</v>
      </c>
      <c r="K42" s="23"/>
    </row>
    <row r="43" spans="2:11" ht="45">
      <c r="B43" s="21">
        <v>40</v>
      </c>
      <c r="C43" s="47" t="s">
        <v>130</v>
      </c>
      <c r="D43" s="47" t="s">
        <v>131</v>
      </c>
      <c r="E43" s="47" t="s">
        <v>132</v>
      </c>
      <c r="F43" s="47" t="s">
        <v>84</v>
      </c>
      <c r="G43" s="27">
        <v>200</v>
      </c>
      <c r="H43" s="28">
        <f t="shared" si="2"/>
        <v>2400</v>
      </c>
      <c r="I43" s="29">
        <v>39</v>
      </c>
      <c r="J43" s="28">
        <f t="shared" si="1"/>
        <v>93600</v>
      </c>
      <c r="K43" s="30" t="s">
        <v>142</v>
      </c>
    </row>
    <row r="44" spans="2:11" ht="60">
      <c r="B44" s="21">
        <v>41</v>
      </c>
      <c r="C44" s="48" t="s">
        <v>133</v>
      </c>
      <c r="D44" s="47" t="s">
        <v>134</v>
      </c>
      <c r="E44" s="47" t="s">
        <v>135</v>
      </c>
      <c r="F44" s="47" t="s">
        <v>30</v>
      </c>
      <c r="G44" s="27">
        <v>200</v>
      </c>
      <c r="H44" s="28">
        <f t="shared" si="2"/>
        <v>2400</v>
      </c>
      <c r="I44" s="29">
        <v>41</v>
      </c>
      <c r="J44" s="28">
        <f t="shared" si="1"/>
        <v>98400</v>
      </c>
      <c r="K44" s="30" t="s">
        <v>160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曾巍</cp:lastModifiedBy>
  <cp:lastPrinted>2021-07-13T07:31:27Z</cp:lastPrinted>
  <dcterms:created xsi:type="dcterms:W3CDTF">2011-06-22T06:24:00Z</dcterms:created>
  <dcterms:modified xsi:type="dcterms:W3CDTF">2021-07-15T13:03:47Z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